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8505" activeTab="0"/>
  </bookViews>
  <sheets>
    <sheet name="bIEU 6" sheetId="1" r:id="rId1"/>
    <sheet name="BIEU 7" sheetId="2" r:id="rId2"/>
    <sheet name="bieu 8" sheetId="3" r:id="rId3"/>
  </sheets>
  <definedNames>
    <definedName name="chuong_pl_7_name_name" localSheetId="1">'BIEU 7'!$A$1</definedName>
    <definedName name="chuong_pl_8_name_name" localSheetId="2">'bieu 8'!$A$1</definedName>
  </definedNames>
  <calcPr fullCalcOnLoad="1"/>
</workbook>
</file>

<file path=xl/sharedStrings.xml><?xml version="1.0" encoding="utf-8"?>
<sst xmlns="http://schemas.openxmlformats.org/spreadsheetml/2006/main" count="385" uniqueCount="230">
  <si>
    <t>STT</t>
  </si>
  <si>
    <t>Nội dung</t>
  </si>
  <si>
    <t>Lớp 1</t>
  </si>
  <si>
    <t>Lớp 2</t>
  </si>
  <si>
    <t>Lớp 3</t>
  </si>
  <si>
    <t>Lớp 4</t>
  </si>
  <si>
    <t>Lớp 5</t>
  </si>
  <si>
    <t>I</t>
  </si>
  <si>
    <t>II</t>
  </si>
  <si>
    <t>III</t>
  </si>
  <si>
    <t>IV</t>
  </si>
  <si>
    <t>V</t>
  </si>
  <si>
    <t>VI</t>
  </si>
  <si>
    <t>VII</t>
  </si>
  <si>
    <t>VIII</t>
  </si>
  <si>
    <t>HIỆU TRƯỞNG</t>
  </si>
  <si>
    <t>(Ký tên và đóng dấu)</t>
  </si>
  <si>
    <t>Biểu mẫu số 6</t>
  </si>
  <si>
    <t>Tổng số</t>
  </si>
  <si>
    <t>Chia ra theo khối lớp</t>
  </si>
  <si>
    <t>Tổng số học sinh</t>
  </si>
  <si>
    <t>Số học sinh chia theo năng lực:</t>
  </si>
  <si>
    <t>1</t>
  </si>
  <si>
    <t>2</t>
  </si>
  <si>
    <t>3</t>
  </si>
  <si>
    <t>Số học sinh chia theo phẩm chất</t>
  </si>
  <si>
    <t>4</t>
  </si>
  <si>
    <t>Số học sinh chia theo môn học</t>
  </si>
  <si>
    <t>Tiếng Việt</t>
  </si>
  <si>
    <t>a</t>
  </si>
  <si>
    <t>b</t>
  </si>
  <si>
    <t>c</t>
  </si>
  <si>
    <t>Toán</t>
  </si>
  <si>
    <t>Khoa  học</t>
  </si>
  <si>
    <t>Lịch sử và Địa lí</t>
  </si>
  <si>
    <t>5</t>
  </si>
  <si>
    <t>6</t>
  </si>
  <si>
    <t>Tin học</t>
  </si>
  <si>
    <t>7</t>
  </si>
  <si>
    <t>Đạo đức</t>
  </si>
  <si>
    <t>8</t>
  </si>
  <si>
    <t>9</t>
  </si>
  <si>
    <t>Âm nhạc</t>
  </si>
  <si>
    <t>Mĩ thuật</t>
  </si>
  <si>
    <t>Thủ công (Kỹ thuật)</t>
  </si>
  <si>
    <t>Thể dục</t>
  </si>
  <si>
    <t>Biểu mẫu 07</t>
  </si>
  <si>
    <t>Số lượng</t>
  </si>
  <si>
    <t>Bình quân</t>
  </si>
  <si>
    <t>Số phòng học/số lớp</t>
  </si>
  <si>
    <t>Loại phòng học</t>
  </si>
  <si>
    <t>-</t>
  </si>
  <si>
    <t>Phòng học kiên cố</t>
  </si>
  <si>
    <t>Phòng học bán kiên cố</t>
  </si>
  <si>
    <t>Phòng học tạm</t>
  </si>
  <si>
    <t>Phòng học nhờ, mượn</t>
  </si>
  <si>
    <t>Số điểm trường lẻ</t>
  </si>
  <si>
    <t>Tổng diện tích các phòng</t>
  </si>
  <si>
    <t>Số bộ/lớp</t>
  </si>
  <si>
    <t>Tổng số thiết bị dạy học tối thiểu hiện có theo quy định</t>
  </si>
  <si>
    <t>1.1</t>
  </si>
  <si>
    <t>Khối lớp 1</t>
  </si>
  <si>
    <t>1.2</t>
  </si>
  <si>
    <t>Khối lớp 2</t>
  </si>
  <si>
    <t>1.3</t>
  </si>
  <si>
    <t>Khối lớp 3</t>
  </si>
  <si>
    <t>1.4</t>
  </si>
  <si>
    <t>Khối lớp 4</t>
  </si>
  <si>
    <t>1.5</t>
  </si>
  <si>
    <t>Khối lớp 5</t>
  </si>
  <si>
    <t>Tổng số thiết bị dạy học tối thiểu còn thiếu so với quy định</t>
  </si>
  <si>
    <t>2.1</t>
  </si>
  <si>
    <t>2.2</t>
  </si>
  <si>
    <t>2.3</t>
  </si>
  <si>
    <t>2.4</t>
  </si>
  <si>
    <t>2.5</t>
  </si>
  <si>
    <t>IX</t>
  </si>
  <si>
    <t>Tổng số thiết bị dùng chung khác</t>
  </si>
  <si>
    <t>Ti vi</t>
  </si>
  <si>
    <t>Cát xét</t>
  </si>
  <si>
    <t>Đầu Video/đầu đĩa</t>
  </si>
  <si>
    <t>Máy chiếu OverHead/projector/vật thể</t>
  </si>
  <si>
    <t>Thiết bị khác...</t>
  </si>
  <si>
    <t>…..</t>
  </si>
  <si>
    <t>X</t>
  </si>
  <si>
    <t>Nhà bếp</t>
  </si>
  <si>
    <t>XI</t>
  </si>
  <si>
    <t>Nhà ăn</t>
  </si>
  <si>
    <t>Số chỗ</t>
  </si>
  <si>
    <t>Diện tích bình quân/chỗ</t>
  </si>
  <si>
    <t>XII</t>
  </si>
  <si>
    <t>Phòng nghỉ cho học sinh bán trú</t>
  </si>
  <si>
    <t>XIII</t>
  </si>
  <si>
    <t>Khu nội trú</t>
  </si>
  <si>
    <t>XIV</t>
  </si>
  <si>
    <t>Nhà vệ sinh</t>
  </si>
  <si>
    <t>Dùng cho giáo viên</t>
  </si>
  <si>
    <t>Dùng cho học sinh</t>
  </si>
  <si>
    <t>Chung</t>
  </si>
  <si>
    <t>Nam/Nữ</t>
  </si>
  <si>
    <t>Đạt chuẩn vệ sinh*</t>
  </si>
  <si>
    <t>Chưa đạt chuẩn vệ sinh*</t>
  </si>
  <si>
    <t>Có</t>
  </si>
  <si>
    <t>Không</t>
  </si>
  <si>
    <t>XV</t>
  </si>
  <si>
    <t>Nguồn nước sinh hoạt hợp vệ sinh</t>
  </si>
  <si>
    <t>XVI</t>
  </si>
  <si>
    <t>Nguồn điện (lưới, phát điện riêng)</t>
  </si>
  <si>
    <t>XVII</t>
  </si>
  <si>
    <t>Kết nối internet</t>
  </si>
  <si>
    <t>XVIII</t>
  </si>
  <si>
    <t>Trang thông tin điện tử (website) của trường</t>
  </si>
  <si>
    <t>XIX</t>
  </si>
  <si>
    <t>Tường rào xây</t>
  </si>
  <si>
    <t>Biểu mẫu số 8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</si>
  <si>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</si>
  <si>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</si>
  <si>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</si>
  <si>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</si>
  <si>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</si>
  <si>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</si>
  <si>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</si>
  <si>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</si>
  <si>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</si>
  <si>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</si>
  <si>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</si>
  <si>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Hạng II</t>
  </si>
  <si>
    <t>Xuất sắc</t>
  </si>
  <si>
    <t>Khá</t>
  </si>
  <si>
    <t>Trung bình</t>
  </si>
  <si>
    <t>Kém</t>
  </si>
  <si>
    <t>Giáo viên</t>
  </si>
  <si>
    <t>Trong đó số giáo viên chuyên biệt:</t>
  </si>
  <si>
    <t>Tiếng dân tộc</t>
  </si>
  <si>
    <t>Ngoại ngữ</t>
  </si>
  <si>
    <t>Mỹ thuật</t>
  </si>
  <si>
    <t>Cán bộ quản lý</t>
  </si>
  <si>
    <t>Hiệu trưởng</t>
  </si>
  <si>
    <t>Phó hiệu trưởng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</si>
  <si>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</si>
  <si>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</si>
  <si>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</si>
  <si>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</si>
  <si>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</si>
  <si>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</si>
  <si>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</si>
  <si>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công nghệ thông tin</t>
  </si>
  <si>
    <t>Nhân viên hỗ trợ giáo dục người khuyết tật</t>
  </si>
  <si>
    <t>+ Tốt: (tỷ lệ%:)</t>
  </si>
  <si>
    <t>Tổng hợp kết quả cuối năm</t>
  </si>
  <si>
    <t>+ Đạt: (tỷ lệ%:)</t>
  </si>
  <si>
    <t>Hoàn thành tốt (tỷ lệ :)</t>
  </si>
  <si>
    <t>Hoàn thành (tỷ lệ :)</t>
  </si>
  <si>
    <t>Chưa hoàn thành (tỷ lệ :)</t>
  </si>
  <si>
    <t>TNXH</t>
  </si>
  <si>
    <t>Tiếng Anh</t>
  </si>
  <si>
    <t>Tin</t>
  </si>
  <si>
    <t>HTCT lớp học (tỷ lệ :%)</t>
  </si>
  <si>
    <t>Kiểm tra lại (tỷ lệ :%)</t>
  </si>
  <si>
    <t>Lưu ban (tỷ lệ :%)</t>
  </si>
  <si>
    <t>Bỏ học (tỷ lệ :%)</t>
  </si>
  <si>
    <r>
      <t>THÔNG BÁO</t>
    </r>
    <r>
      <rPr>
        <b/>
        <i/>
        <sz val="14"/>
        <color indexed="63"/>
        <rFont val="Times New Roman"/>
        <family val="1"/>
      </rPr>
      <t xml:space="preserve">         </t>
    </r>
  </si>
  <si>
    <t>Số HS học 2 buổi/ngày (tỷ lệ %:)</t>
  </si>
  <si>
    <t>Số HS đã HTCT cấp TH (tỷ lệ:%)</t>
  </si>
  <si>
    <r>
      <t>Tổng diện tích đất </t>
    </r>
    <r>
      <rPr>
        <sz val="12"/>
        <color indexed="8"/>
        <rFont val="Times New Roman"/>
        <family val="1"/>
      </rPr>
      <t>(m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</si>
  <si>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>Diện tích sân chơi, bãi tập </t>
    </r>
    <r>
      <rPr>
        <sz val="12"/>
        <color indexed="8"/>
        <rFont val="Times New Roman"/>
        <family val="1"/>
      </rPr>
      <t>(m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</si>
  <si>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>Diện tích phòng học (m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</si>
  <si>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>Diện tích thư viện (m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</si>
  <si>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>Diện tích phòng giáo dục thể chất hoặc nhà đa năng (m</t>
    </r>
    <r>
      <rPr>
        <i/>
        <vertAlign val="super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)</t>
    </r>
  </si>
  <si>
    <r>
      <t>Diện tích phòng giáo dục nghệ thuật (m</t>
    </r>
    <r>
      <rPr>
        <i/>
        <vertAlign val="super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)</t>
    </r>
  </si>
  <si>
    <r>
      <t>Diện tích phòng ngoại ngữ (m</t>
    </r>
    <r>
      <rPr>
        <i/>
        <vertAlign val="super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)</t>
    </r>
  </si>
  <si>
    <r>
      <t>Diện tích phòng học tin học (m</t>
    </r>
    <r>
      <rPr>
        <i/>
        <vertAlign val="super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)</t>
    </r>
  </si>
  <si>
    <r>
      <t>Diện tích phòng thiết bị giáo dục (m</t>
    </r>
    <r>
      <rPr>
        <i/>
        <vertAlign val="super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)</t>
    </r>
  </si>
  <si>
    <r>
      <t>Diện tích phòng hỗ trợ giáo dục học sinh khuyết tật học hòa nhập (m</t>
    </r>
    <r>
      <rPr>
        <i/>
        <vertAlign val="super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)</t>
    </r>
  </si>
  <si>
    <r>
      <t>Diện tích phòng truyền thống và hoạt động Đội (m</t>
    </r>
    <r>
      <rPr>
        <i/>
        <vertAlign val="super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)</t>
    </r>
  </si>
  <si>
    <r>
      <t>Tổng số thiết bị dạy học tối thiểu </t>
    </r>
    <r>
      <rPr>
        <sz val="12"/>
        <color indexed="8"/>
        <rFont val="Times New Roman"/>
        <family val="1"/>
      </rPr>
      <t>(Đơn vị tính: bộ)</t>
    </r>
  </si>
  <si>
    <r>
      <t>Tổng số máy vi tính đang được sử dụng phục vụ học tập </t>
    </r>
    <r>
      <rPr>
        <sz val="12"/>
        <color indexed="8"/>
        <rFont val="Times New Roman"/>
        <family val="1"/>
      </rPr>
      <t>(Đơn vị tính: bộ)</t>
    </r>
  </si>
  <si>
    <r>
      <t>Số lượng(m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</si>
  <si>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>Số lượng phòng, tổng diện tích (m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</si>
  <si>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>Số 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/học sinh</t>
    </r>
  </si>
  <si>
    <r>
      <t>(*Theo Thông tư số </t>
    </r>
    <r>
      <rPr>
        <i/>
        <sz val="12"/>
        <color indexed="30"/>
        <rFont val="Times New Roman"/>
        <family val="1"/>
      </rPr>
      <t>41/2010/TT-BGDĐT</t>
    </r>
    <r>
      <rPr>
        <i/>
        <sz val="12"/>
        <color indexed="8"/>
        <rFont val="Times New Roman"/>
        <family val="1"/>
      </rPr>
      <t> ngày 30/12/2010 của Bộ GDĐT ban hành Điều lệ trường tiểu học và Thông tư số </t>
    </r>
    <r>
      <rPr>
        <i/>
        <sz val="12"/>
        <color indexed="30"/>
        <rFont val="Times New Roman"/>
        <family val="1"/>
      </rPr>
      <t>27/2011/TT-BYT</t>
    </r>
    <r>
      <rPr>
        <i/>
        <sz val="12"/>
        <color indexed="8"/>
        <rFont val="Times New Roman"/>
        <family val="1"/>
      </rPr>
      <t> ngày 24/6/2011 của Bộ Y tế ban hành quy chuẩn kỹ thuật quốc gia về nhà tiêu- điều kiện bảo đảm hợp vệ sinh).</t>
    </r>
  </si>
  <si>
    <t>1 = 18</t>
  </si>
  <si>
    <t>Nhân viên Bảo vệ</t>
  </si>
  <si>
    <t>Tổng số giáo viên, CBQL và nhân viên</t>
  </si>
  <si>
    <t>PHÒNG  GD&amp; ĐT TP ĐIỆN BIÊN PHỦ</t>
  </si>
  <si>
    <t>TRƯỜNG  TH NOONG BUA</t>
  </si>
  <si>
    <t>2 = 80</t>
  </si>
  <si>
    <t>,2=90</t>
  </si>
  <si>
    <r>
      <t>Số 1,2m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/học sinh</t>
    </r>
  </si>
  <si>
    <t>11,3m2/học sinh</t>
  </si>
  <si>
    <r>
      <t>Công khai thông tin cơ sở vật chất của trường tiểu học</t>
    </r>
    <r>
      <rPr>
        <b/>
        <sz val="14"/>
        <color indexed="63"/>
        <rFont val="Times New Roman"/>
        <family val="1"/>
      </rPr>
      <t xml:space="preserve"> năm học 2019-2020</t>
    </r>
  </si>
  <si>
    <t>16/16</t>
  </si>
  <si>
    <t>Noong Bua,  ngày ……. tháng 9 năm 2019</t>
  </si>
  <si>
    <r>
      <t>Công khai thông tin về đội ngũ nhà giáo, cán bộ quản lý và nhân viên trường</t>
    </r>
    <r>
      <rPr>
        <b/>
        <sz val="13"/>
        <color indexed="63"/>
        <rFont val="Times New Roman"/>
        <family val="1"/>
      </rPr>
      <t xml:space="preserve"> năm học 2019-2020</t>
    </r>
  </si>
  <si>
    <t>Noong Bua ngày  ….. tháng  9 năm 2019</t>
  </si>
  <si>
    <t>Công khai thông tin chất lượng giáo dục tiểu học thực tế, năm học 2018-2019</t>
  </si>
  <si>
    <t>505= 100%</t>
  </si>
  <si>
    <t>Noong Bua, ngày ……. tháng 9 năm 2019</t>
  </si>
  <si>
    <t>403=79,7</t>
  </si>
  <si>
    <t>102= 20,2</t>
  </si>
  <si>
    <t>372=73,6</t>
  </si>
  <si>
    <t>133=26,4</t>
  </si>
  <si>
    <t>221=43,7</t>
  </si>
  <si>
    <t>283=56</t>
  </si>
  <si>
    <t>1=0,3</t>
  </si>
  <si>
    <t>245=48,5</t>
  </si>
  <si>
    <t>259= 51,2</t>
  </si>
  <si>
    <t>1= 0,3</t>
  </si>
  <si>
    <t>384=76</t>
  </si>
  <si>
    <t>157=24</t>
  </si>
  <si>
    <t>214=62,7</t>
  </si>
  <si>
    <t>127=37,3</t>
  </si>
  <si>
    <t>93=56,7</t>
  </si>
  <si>
    <t>71=43,3</t>
  </si>
  <si>
    <t>78=47,5</t>
  </si>
  <si>
    <t>86=52,5</t>
  </si>
  <si>
    <t>314= 62,1</t>
  </si>
  <si>
    <t>191=37,9</t>
  </si>
  <si>
    <t>299=59,2</t>
  </si>
  <si>
    <t>206=40,8</t>
  </si>
  <si>
    <t>348=68,9</t>
  </si>
  <si>
    <t>157=31,1</t>
  </si>
  <si>
    <t>328=64,9</t>
  </si>
  <si>
    <t>177=35,1</t>
  </si>
  <si>
    <t>92=35,7</t>
  </si>
  <si>
    <t>166=64,3</t>
  </si>
  <si>
    <t>135=52,3</t>
  </si>
  <si>
    <t>123=47,7</t>
  </si>
  <si>
    <t>83=100</t>
  </si>
  <si>
    <t>421=99,7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</si>
</sst>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0.000000"/>
    <numFmt numFmtId="180" formatCode="0.00000"/>
    <numFmt numFmtId="181" formatCode="0.0000000"/>
    <numFmt numFmtId="182" formatCode="0.00000000"/>
  </numFmts>
  <fonts count="57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0"/>
    </font>
    <font>
      <b/>
      <sz val="14"/>
      <color indexed="63"/>
      <name val="Times New Roman"/>
      <family val="1"/>
    </font>
    <font>
      <b/>
      <i/>
      <sz val="14"/>
      <color indexed="63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i/>
      <sz val="12"/>
      <color indexed="30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horizontal="center" vertical="center"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 quotePrefix="1">
      <alignment vertical="center"/>
    </xf>
    <xf numFmtId="2" fontId="4" fillId="33" borderId="12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justify" wrapText="1"/>
    </xf>
    <xf numFmtId="0" fontId="10" fillId="33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justify" wrapText="1"/>
    </xf>
    <xf numFmtId="0" fontId="17" fillId="33" borderId="10" xfId="0" applyFont="1" applyFill="1" applyBorder="1" applyAlignment="1">
      <alignment horizontal="justify" wrapText="1"/>
    </xf>
    <xf numFmtId="0" fontId="17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3" fillId="33" borderId="0" xfId="0" applyFont="1" applyFill="1" applyAlignment="1">
      <alignment horizontal="center" vertical="top" wrapText="1"/>
    </xf>
    <xf numFmtId="0" fontId="17" fillId="33" borderId="0" xfId="0" applyFont="1" applyFill="1" applyAlignment="1">
      <alignment vertical="top" wrapText="1"/>
    </xf>
    <xf numFmtId="0" fontId="17" fillId="0" borderId="0" xfId="0" applyFont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7" fontId="17" fillId="33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0" fontId="11" fillId="33" borderId="10" xfId="0" applyFont="1" applyFill="1" applyBorder="1" applyAlignment="1">
      <alignment horizontal="justify" wrapText="1"/>
    </xf>
    <xf numFmtId="0" fontId="11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justify" wrapText="1"/>
    </xf>
    <xf numFmtId="0" fontId="13" fillId="33" borderId="10" xfId="0" applyFont="1" applyFill="1" applyBorder="1" applyAlignment="1">
      <alignment horizontal="justify" wrapText="1"/>
    </xf>
    <xf numFmtId="0" fontId="17" fillId="33" borderId="11" xfId="0" applyFont="1" applyFill="1" applyBorder="1" applyAlignment="1">
      <alignment horizontal="center" wrapText="1"/>
    </xf>
    <xf numFmtId="0" fontId="17" fillId="33" borderId="16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wrapText="1"/>
    </xf>
    <xf numFmtId="0" fontId="17" fillId="33" borderId="18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33" borderId="10" xfId="0" applyFont="1" applyFill="1" applyBorder="1" applyAlignment="1">
      <alignment horizontal="justify" vertical="top" wrapText="1"/>
    </xf>
    <xf numFmtId="0" fontId="13" fillId="0" borderId="11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2" fontId="17" fillId="33" borderId="11" xfId="0" applyNumberFormat="1" applyFont="1" applyFill="1" applyBorder="1" applyAlignment="1">
      <alignment horizontal="center" wrapText="1"/>
    </xf>
    <xf numFmtId="2" fontId="17" fillId="33" borderId="16" xfId="0" applyNumberFormat="1" applyFont="1" applyFill="1" applyBorder="1" applyAlignment="1">
      <alignment horizontal="center" wrapText="1"/>
    </xf>
    <xf numFmtId="2" fontId="17" fillId="33" borderId="12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17" fillId="33" borderId="16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 wrapText="1"/>
    </xf>
    <xf numFmtId="0" fontId="11" fillId="33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7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238125</xdr:rowOff>
    </xdr:from>
    <xdr:to>
      <xdr:col>1</xdr:col>
      <xdr:colOff>1819275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04875" y="4953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38100</xdr:rowOff>
    </xdr:from>
    <xdr:to>
      <xdr:col>2</xdr:col>
      <xdr:colOff>1171575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171575" y="4191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52500" y="466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pane ySplit="7" topLeftCell="A14" activePane="bottomLeft" state="frozen"/>
      <selection pane="topLeft" activeCell="A1" sqref="A1"/>
      <selection pane="bottomLeft" activeCell="G72" sqref="G72"/>
    </sheetView>
  </sheetViews>
  <sheetFormatPr defaultColWidth="9.00390625" defaultRowHeight="15.75"/>
  <cols>
    <col min="1" max="1" width="4.75390625" style="8" customWidth="1"/>
    <col min="2" max="2" width="28.25390625" style="8" customWidth="1"/>
    <col min="3" max="3" width="9.00390625" style="26" customWidth="1"/>
    <col min="4" max="4" width="12.25390625" style="8" customWidth="1"/>
    <col min="5" max="9" width="7.375" style="19" customWidth="1"/>
    <col min="10" max="10" width="9.00390625" style="7" customWidth="1"/>
    <col min="11" max="11" width="16.25390625" style="7" customWidth="1"/>
    <col min="12" max="16384" width="9.00390625" style="7" customWidth="1"/>
  </cols>
  <sheetData>
    <row r="1" spans="1:9" ht="20.25" customHeight="1">
      <c r="A1" s="73" t="s">
        <v>184</v>
      </c>
      <c r="B1" s="73"/>
      <c r="C1" s="73"/>
      <c r="D1" s="6"/>
      <c r="E1" s="22"/>
      <c r="F1" s="22"/>
      <c r="H1" s="70" t="s">
        <v>17</v>
      </c>
      <c r="I1" s="70"/>
    </row>
    <row r="2" spans="1:6" ht="20.25" customHeight="1">
      <c r="A2" s="72" t="s">
        <v>185</v>
      </c>
      <c r="B2" s="72"/>
      <c r="C2" s="72"/>
      <c r="D2" s="32"/>
      <c r="E2" s="18"/>
      <c r="F2" s="18"/>
    </row>
    <row r="3" spans="1:9" ht="21.75" customHeight="1">
      <c r="A3" s="71" t="s">
        <v>161</v>
      </c>
      <c r="B3" s="71"/>
      <c r="C3" s="71"/>
      <c r="D3" s="71"/>
      <c r="E3" s="71"/>
      <c r="F3" s="71"/>
      <c r="G3" s="71"/>
      <c r="H3" s="71"/>
      <c r="I3" s="71"/>
    </row>
    <row r="4" spans="1:9" ht="18.75" customHeight="1">
      <c r="A4" s="69" t="s">
        <v>195</v>
      </c>
      <c r="B4" s="69"/>
      <c r="C4" s="69"/>
      <c r="D4" s="69"/>
      <c r="E4" s="69"/>
      <c r="F4" s="69"/>
      <c r="G4" s="69"/>
      <c r="H4" s="69"/>
      <c r="I4" s="69"/>
    </row>
    <row r="5" spans="1:3" ht="15.75">
      <c r="A5" s="6"/>
      <c r="B5" s="23"/>
      <c r="C5" s="24"/>
    </row>
    <row r="6" spans="1:9" ht="24" customHeight="1">
      <c r="A6" s="66" t="s">
        <v>0</v>
      </c>
      <c r="B6" s="65" t="s">
        <v>1</v>
      </c>
      <c r="C6" s="65"/>
      <c r="D6" s="65" t="s">
        <v>18</v>
      </c>
      <c r="E6" s="66" t="s">
        <v>19</v>
      </c>
      <c r="F6" s="66"/>
      <c r="G6" s="66"/>
      <c r="H6" s="66"/>
      <c r="I6" s="66"/>
    </row>
    <row r="7" spans="1:9" ht="24.75" customHeight="1">
      <c r="A7" s="66"/>
      <c r="B7" s="65"/>
      <c r="C7" s="65"/>
      <c r="D7" s="65"/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</row>
    <row r="8" spans="1:9" ht="27" customHeight="1">
      <c r="A8" s="10" t="s">
        <v>7</v>
      </c>
      <c r="B8" s="25" t="s">
        <v>20</v>
      </c>
      <c r="C8" s="27"/>
      <c r="D8" s="17">
        <v>505</v>
      </c>
      <c r="E8" s="14">
        <v>144</v>
      </c>
      <c r="F8" s="14">
        <v>103</v>
      </c>
      <c r="G8" s="14">
        <v>94</v>
      </c>
      <c r="H8" s="14">
        <v>81</v>
      </c>
      <c r="I8" s="9">
        <v>83</v>
      </c>
    </row>
    <row r="9" spans="1:9" ht="27" customHeight="1">
      <c r="A9" s="10" t="s">
        <v>8</v>
      </c>
      <c r="B9" s="25" t="s">
        <v>162</v>
      </c>
      <c r="C9" s="27">
        <v>100</v>
      </c>
      <c r="D9" s="17" t="s">
        <v>196</v>
      </c>
      <c r="E9" s="14">
        <v>144</v>
      </c>
      <c r="F9" s="14">
        <v>103</v>
      </c>
      <c r="G9" s="14">
        <v>94</v>
      </c>
      <c r="H9" s="14">
        <v>81</v>
      </c>
      <c r="I9" s="9">
        <v>83</v>
      </c>
    </row>
    <row r="10" spans="1:9" s="11" customFormat="1" ht="27" customHeight="1">
      <c r="A10" s="10" t="s">
        <v>9</v>
      </c>
      <c r="B10" s="67" t="s">
        <v>21</v>
      </c>
      <c r="C10" s="68"/>
      <c r="D10" s="17">
        <v>505</v>
      </c>
      <c r="E10" s="14">
        <v>144</v>
      </c>
      <c r="F10" s="14">
        <v>103</v>
      </c>
      <c r="G10" s="14">
        <v>94</v>
      </c>
      <c r="H10" s="14">
        <v>81</v>
      </c>
      <c r="I10" s="9">
        <v>83</v>
      </c>
    </row>
    <row r="11" spans="1:9" ht="27" customHeight="1">
      <c r="A11" s="66"/>
      <c r="B11" s="28" t="s">
        <v>148</v>
      </c>
      <c r="C11" s="29"/>
      <c r="D11" s="12" t="s">
        <v>198</v>
      </c>
      <c r="E11" s="14">
        <v>121</v>
      </c>
      <c r="F11" s="14">
        <v>81</v>
      </c>
      <c r="G11" s="14">
        <v>63</v>
      </c>
      <c r="H11" s="14">
        <v>60</v>
      </c>
      <c r="I11" s="14">
        <v>55</v>
      </c>
    </row>
    <row r="12" spans="1:9" ht="27" customHeight="1">
      <c r="A12" s="66"/>
      <c r="B12" s="28" t="s">
        <v>150</v>
      </c>
      <c r="C12" s="29"/>
      <c r="D12" s="12" t="s">
        <v>199</v>
      </c>
      <c r="E12" s="14">
        <v>23</v>
      </c>
      <c r="F12" s="14">
        <v>22</v>
      </c>
      <c r="G12" s="14">
        <v>31</v>
      </c>
      <c r="H12" s="14">
        <v>21</v>
      </c>
      <c r="I12" s="9">
        <v>28</v>
      </c>
    </row>
    <row r="13" spans="1:9" s="11" customFormat="1" ht="27" customHeight="1">
      <c r="A13" s="10" t="s">
        <v>10</v>
      </c>
      <c r="B13" s="67" t="s">
        <v>25</v>
      </c>
      <c r="C13" s="68"/>
      <c r="D13" s="17">
        <v>505</v>
      </c>
      <c r="E13" s="14">
        <v>144</v>
      </c>
      <c r="F13" s="14">
        <v>103</v>
      </c>
      <c r="G13" s="14">
        <v>94</v>
      </c>
      <c r="H13" s="14">
        <v>81</v>
      </c>
      <c r="I13" s="9">
        <v>83</v>
      </c>
    </row>
    <row r="14" spans="1:9" ht="27" customHeight="1">
      <c r="A14" s="66" t="s">
        <v>22</v>
      </c>
      <c r="B14" s="74" t="s">
        <v>148</v>
      </c>
      <c r="C14" s="75"/>
      <c r="D14" s="12" t="s">
        <v>200</v>
      </c>
      <c r="E14" s="33">
        <v>122</v>
      </c>
      <c r="F14" s="33">
        <v>85</v>
      </c>
      <c r="G14" s="33">
        <v>58</v>
      </c>
      <c r="H14" s="14">
        <v>57</v>
      </c>
      <c r="I14" s="9">
        <v>50</v>
      </c>
    </row>
    <row r="15" spans="1:9" ht="27" customHeight="1">
      <c r="A15" s="66"/>
      <c r="B15" s="28" t="s">
        <v>150</v>
      </c>
      <c r="C15" s="29"/>
      <c r="D15" s="12" t="s">
        <v>201</v>
      </c>
      <c r="E15" s="14">
        <v>22</v>
      </c>
      <c r="F15" s="14">
        <v>18</v>
      </c>
      <c r="G15" s="14">
        <v>36</v>
      </c>
      <c r="H15" s="33">
        <v>24</v>
      </c>
      <c r="I15" s="33">
        <v>33</v>
      </c>
    </row>
    <row r="16" spans="1:9" s="11" customFormat="1" ht="27" customHeight="1">
      <c r="A16" s="66"/>
      <c r="B16" s="74" t="e">
        <f>+Cần cố gắng</f>
        <v>#NAME?</v>
      </c>
      <c r="C16" s="75"/>
      <c r="D16" s="33"/>
      <c r="E16" s="14"/>
      <c r="F16" s="14"/>
      <c r="G16" s="14"/>
      <c r="H16" s="14"/>
      <c r="I16" s="9"/>
    </row>
    <row r="17" spans="1:9" ht="27" customHeight="1">
      <c r="A17" s="10" t="s">
        <v>11</v>
      </c>
      <c r="B17" s="25" t="s">
        <v>27</v>
      </c>
      <c r="C17" s="27"/>
      <c r="D17" s="17">
        <v>505</v>
      </c>
      <c r="E17" s="14">
        <v>144</v>
      </c>
      <c r="F17" s="14">
        <v>103</v>
      </c>
      <c r="G17" s="14">
        <v>94</v>
      </c>
      <c r="H17" s="14">
        <v>81</v>
      </c>
      <c r="I17" s="9">
        <v>83</v>
      </c>
    </row>
    <row r="18" spans="1:9" ht="27" customHeight="1">
      <c r="A18" s="10" t="s">
        <v>22</v>
      </c>
      <c r="B18" s="25" t="s">
        <v>28</v>
      </c>
      <c r="C18" s="27"/>
      <c r="D18" s="17">
        <v>505</v>
      </c>
      <c r="E18" s="14">
        <v>144</v>
      </c>
      <c r="F18" s="14">
        <v>103</v>
      </c>
      <c r="G18" s="14">
        <v>94</v>
      </c>
      <c r="H18" s="14">
        <v>81</v>
      </c>
      <c r="I18" s="9">
        <v>83</v>
      </c>
    </row>
    <row r="19" spans="1:9" s="11" customFormat="1" ht="27" customHeight="1">
      <c r="A19" s="9" t="s">
        <v>29</v>
      </c>
      <c r="B19" s="30" t="s">
        <v>151</v>
      </c>
      <c r="C19" s="29"/>
      <c r="D19" s="60" t="s">
        <v>202</v>
      </c>
      <c r="E19" s="16">
        <v>80</v>
      </c>
      <c r="F19" s="16">
        <v>53</v>
      </c>
      <c r="G19" s="16">
        <v>40</v>
      </c>
      <c r="H19" s="16">
        <v>37</v>
      </c>
      <c r="I19" s="16">
        <v>11</v>
      </c>
    </row>
    <row r="20" spans="1:9" s="11" customFormat="1" ht="27" customHeight="1">
      <c r="A20" s="9" t="s">
        <v>30</v>
      </c>
      <c r="B20" s="30" t="s">
        <v>152</v>
      </c>
      <c r="C20" s="29"/>
      <c r="D20" s="60" t="s">
        <v>203</v>
      </c>
      <c r="E20" s="16">
        <v>63</v>
      </c>
      <c r="F20" s="16">
        <v>50</v>
      </c>
      <c r="G20" s="16">
        <v>54</v>
      </c>
      <c r="H20" s="16">
        <v>44</v>
      </c>
      <c r="I20" s="16">
        <v>72</v>
      </c>
    </row>
    <row r="21" spans="1:9" ht="27" customHeight="1">
      <c r="A21" s="9" t="s">
        <v>31</v>
      </c>
      <c r="B21" s="30" t="s">
        <v>153</v>
      </c>
      <c r="C21" s="29"/>
      <c r="D21" s="60" t="s">
        <v>204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</row>
    <row r="22" spans="1:9" ht="27" customHeight="1">
      <c r="A22" s="10" t="s">
        <v>23</v>
      </c>
      <c r="B22" s="25" t="s">
        <v>32</v>
      </c>
      <c r="C22" s="27"/>
      <c r="D22" s="17">
        <v>505</v>
      </c>
      <c r="E22" s="14">
        <v>144</v>
      </c>
      <c r="F22" s="14">
        <v>103</v>
      </c>
      <c r="G22" s="14">
        <v>94</v>
      </c>
      <c r="H22" s="14">
        <v>81</v>
      </c>
      <c r="I22" s="9">
        <v>83</v>
      </c>
    </row>
    <row r="23" spans="1:9" s="11" customFormat="1" ht="27" customHeight="1">
      <c r="A23" s="9" t="s">
        <v>29</v>
      </c>
      <c r="B23" s="30" t="s">
        <v>151</v>
      </c>
      <c r="C23" s="29"/>
      <c r="D23" s="60" t="s">
        <v>205</v>
      </c>
      <c r="E23" s="16">
        <v>92</v>
      </c>
      <c r="F23" s="16">
        <v>65</v>
      </c>
      <c r="G23" s="16">
        <v>37</v>
      </c>
      <c r="H23" s="16">
        <v>39</v>
      </c>
      <c r="I23" s="16">
        <v>12</v>
      </c>
    </row>
    <row r="24" spans="1:9" ht="27" customHeight="1">
      <c r="A24" s="9" t="s">
        <v>30</v>
      </c>
      <c r="B24" s="30" t="s">
        <v>152</v>
      </c>
      <c r="C24" s="29"/>
      <c r="D24" s="60" t="s">
        <v>206</v>
      </c>
      <c r="E24" s="16">
        <v>51</v>
      </c>
      <c r="F24" s="16">
        <v>38</v>
      </c>
      <c r="G24" s="16">
        <v>57</v>
      </c>
      <c r="H24" s="16">
        <v>42</v>
      </c>
      <c r="I24" s="16">
        <v>71</v>
      </c>
    </row>
    <row r="25" spans="1:9" ht="27" customHeight="1">
      <c r="A25" s="9" t="s">
        <v>31</v>
      </c>
      <c r="B25" s="30" t="s">
        <v>153</v>
      </c>
      <c r="C25" s="29"/>
      <c r="D25" s="60" t="s">
        <v>207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</row>
    <row r="26" spans="1:9" ht="27" customHeight="1">
      <c r="A26" s="10">
        <v>3</v>
      </c>
      <c r="B26" s="25" t="s">
        <v>39</v>
      </c>
      <c r="C26" s="27"/>
      <c r="D26" s="61">
        <v>505</v>
      </c>
      <c r="E26" s="14">
        <v>144</v>
      </c>
      <c r="F26" s="14">
        <v>103</v>
      </c>
      <c r="G26" s="14">
        <v>94</v>
      </c>
      <c r="H26" s="14">
        <v>81</v>
      </c>
      <c r="I26" s="9">
        <v>83</v>
      </c>
    </row>
    <row r="27" spans="1:9" ht="27" customHeight="1">
      <c r="A27" s="9" t="s">
        <v>29</v>
      </c>
      <c r="B27" s="30" t="s">
        <v>151</v>
      </c>
      <c r="C27" s="29"/>
      <c r="D27" s="60" t="s">
        <v>208</v>
      </c>
      <c r="E27" s="16">
        <v>95</v>
      </c>
      <c r="F27" s="16">
        <v>81</v>
      </c>
      <c r="G27" s="16">
        <v>49</v>
      </c>
      <c r="H27" s="16">
        <v>65</v>
      </c>
      <c r="I27" s="16">
        <v>58</v>
      </c>
    </row>
    <row r="28" spans="1:9" ht="27" customHeight="1">
      <c r="A28" s="9" t="s">
        <v>30</v>
      </c>
      <c r="B28" s="30" t="s">
        <v>152</v>
      </c>
      <c r="C28" s="29"/>
      <c r="D28" s="60" t="s">
        <v>209</v>
      </c>
      <c r="E28" s="16">
        <v>49</v>
      </c>
      <c r="F28" s="16">
        <v>22</v>
      </c>
      <c r="G28" s="16">
        <v>45</v>
      </c>
      <c r="H28" s="16">
        <v>16</v>
      </c>
      <c r="I28" s="16">
        <v>25</v>
      </c>
    </row>
    <row r="29" spans="1:9" ht="27" customHeight="1">
      <c r="A29" s="9" t="s">
        <v>31</v>
      </c>
      <c r="B29" s="30" t="s">
        <v>153</v>
      </c>
      <c r="C29" s="29"/>
      <c r="D29" s="60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27" customHeight="1">
      <c r="A30" s="10">
        <v>4</v>
      </c>
      <c r="B30" s="25" t="s">
        <v>154</v>
      </c>
      <c r="C30" s="27"/>
      <c r="D30" s="17">
        <v>341</v>
      </c>
      <c r="E30" s="14">
        <v>144</v>
      </c>
      <c r="F30" s="14">
        <v>103</v>
      </c>
      <c r="G30" s="14">
        <v>94</v>
      </c>
      <c r="H30" s="14"/>
      <c r="I30" s="9"/>
    </row>
    <row r="31" spans="1:9" ht="27" customHeight="1">
      <c r="A31" s="9" t="s">
        <v>29</v>
      </c>
      <c r="B31" s="30" t="s">
        <v>151</v>
      </c>
      <c r="C31" s="29"/>
      <c r="D31" s="60" t="s">
        <v>210</v>
      </c>
      <c r="E31" s="16">
        <v>90</v>
      </c>
      <c r="F31" s="16">
        <v>71</v>
      </c>
      <c r="G31" s="16">
        <v>53</v>
      </c>
      <c r="H31" s="21"/>
      <c r="I31" s="21"/>
    </row>
    <row r="32" spans="1:9" ht="24.75" customHeight="1">
      <c r="A32" s="9" t="s">
        <v>30</v>
      </c>
      <c r="B32" s="30" t="s">
        <v>152</v>
      </c>
      <c r="C32" s="29"/>
      <c r="D32" s="60" t="s">
        <v>211</v>
      </c>
      <c r="E32" s="16">
        <v>54</v>
      </c>
      <c r="F32" s="16">
        <v>32</v>
      </c>
      <c r="G32" s="16">
        <v>41</v>
      </c>
      <c r="H32" s="21"/>
      <c r="I32" s="21"/>
    </row>
    <row r="33" spans="1:9" ht="24.75" customHeight="1">
      <c r="A33" s="9" t="s">
        <v>31</v>
      </c>
      <c r="B33" s="30" t="s">
        <v>153</v>
      </c>
      <c r="C33" s="29"/>
      <c r="D33" s="33"/>
      <c r="E33" s="16"/>
      <c r="F33" s="16"/>
      <c r="G33" s="16"/>
      <c r="H33" s="21"/>
      <c r="I33" s="21"/>
    </row>
    <row r="34" spans="1:9" ht="24.75" customHeight="1">
      <c r="A34" s="10">
        <v>5</v>
      </c>
      <c r="B34" s="25" t="s">
        <v>33</v>
      </c>
      <c r="C34" s="27"/>
      <c r="D34" s="17">
        <v>164</v>
      </c>
      <c r="E34" s="14"/>
      <c r="F34" s="14"/>
      <c r="G34" s="14"/>
      <c r="H34" s="14">
        <v>81</v>
      </c>
      <c r="I34" s="9">
        <v>83</v>
      </c>
    </row>
    <row r="35" spans="1:9" ht="24.75" customHeight="1">
      <c r="A35" s="9" t="s">
        <v>29</v>
      </c>
      <c r="B35" s="30" t="s">
        <v>151</v>
      </c>
      <c r="C35" s="29"/>
      <c r="D35" s="60" t="s">
        <v>212</v>
      </c>
      <c r="E35" s="21"/>
      <c r="F35" s="21"/>
      <c r="G35" s="21"/>
      <c r="H35" s="16">
        <v>47</v>
      </c>
      <c r="I35" s="16">
        <v>46</v>
      </c>
    </row>
    <row r="36" spans="1:9" ht="24.75" customHeight="1">
      <c r="A36" s="9" t="s">
        <v>30</v>
      </c>
      <c r="B36" s="30" t="s">
        <v>152</v>
      </c>
      <c r="C36" s="29"/>
      <c r="D36" s="60" t="s">
        <v>213</v>
      </c>
      <c r="E36" s="21"/>
      <c r="F36" s="21"/>
      <c r="G36" s="21"/>
      <c r="H36" s="16">
        <v>34</v>
      </c>
      <c r="I36" s="16">
        <v>37</v>
      </c>
    </row>
    <row r="37" spans="1:9" ht="24.75" customHeight="1">
      <c r="A37" s="9" t="s">
        <v>31</v>
      </c>
      <c r="B37" s="30" t="s">
        <v>153</v>
      </c>
      <c r="C37" s="29"/>
      <c r="D37" s="33"/>
      <c r="E37" s="21"/>
      <c r="F37" s="21"/>
      <c r="G37" s="21"/>
      <c r="H37" s="16"/>
      <c r="I37" s="16"/>
    </row>
    <row r="38" spans="1:9" ht="24.75" customHeight="1">
      <c r="A38" s="10">
        <v>6</v>
      </c>
      <c r="B38" s="25" t="s">
        <v>34</v>
      </c>
      <c r="C38" s="27"/>
      <c r="D38" s="17">
        <v>164</v>
      </c>
      <c r="E38" s="14"/>
      <c r="F38" s="14"/>
      <c r="G38" s="14"/>
      <c r="H38" s="14">
        <v>81</v>
      </c>
      <c r="I38" s="9">
        <v>83</v>
      </c>
    </row>
    <row r="39" spans="1:9" ht="24.75" customHeight="1">
      <c r="A39" s="9" t="s">
        <v>29</v>
      </c>
      <c r="B39" s="30" t="s">
        <v>151</v>
      </c>
      <c r="C39" s="29"/>
      <c r="D39" s="60" t="s">
        <v>214</v>
      </c>
      <c r="E39" s="21"/>
      <c r="F39" s="21"/>
      <c r="G39" s="21"/>
      <c r="H39" s="16">
        <v>37</v>
      </c>
      <c r="I39" s="16">
        <v>41</v>
      </c>
    </row>
    <row r="40" spans="1:9" ht="24.75" customHeight="1">
      <c r="A40" s="9" t="s">
        <v>30</v>
      </c>
      <c r="B40" s="30" t="s">
        <v>152</v>
      </c>
      <c r="C40" s="29"/>
      <c r="D40" s="60" t="s">
        <v>215</v>
      </c>
      <c r="E40" s="21"/>
      <c r="F40" s="21"/>
      <c r="G40" s="21"/>
      <c r="H40" s="16">
        <v>44</v>
      </c>
      <c r="I40" s="16">
        <v>42</v>
      </c>
    </row>
    <row r="41" spans="1:9" ht="24.75" customHeight="1">
      <c r="A41" s="9" t="s">
        <v>31</v>
      </c>
      <c r="B41" s="30" t="s">
        <v>153</v>
      </c>
      <c r="C41" s="29"/>
      <c r="D41" s="33"/>
      <c r="E41" s="21"/>
      <c r="F41" s="21"/>
      <c r="G41" s="21"/>
      <c r="H41" s="16"/>
      <c r="I41" s="16"/>
    </row>
    <row r="42" spans="1:9" ht="24.75" customHeight="1">
      <c r="A42" s="10">
        <v>7</v>
      </c>
      <c r="B42" s="25" t="s">
        <v>42</v>
      </c>
      <c r="C42" s="27"/>
      <c r="D42" s="17">
        <v>505</v>
      </c>
      <c r="E42" s="14">
        <v>144</v>
      </c>
      <c r="F42" s="14">
        <v>103</v>
      </c>
      <c r="G42" s="14">
        <v>94</v>
      </c>
      <c r="H42" s="14">
        <v>81</v>
      </c>
      <c r="I42" s="9">
        <v>83</v>
      </c>
    </row>
    <row r="43" spans="1:9" ht="24.75" customHeight="1">
      <c r="A43" s="9" t="s">
        <v>29</v>
      </c>
      <c r="B43" s="30" t="s">
        <v>151</v>
      </c>
      <c r="C43" s="29"/>
      <c r="D43" s="60" t="s">
        <v>216</v>
      </c>
      <c r="E43" s="16">
        <v>90</v>
      </c>
      <c r="F43" s="16">
        <v>72</v>
      </c>
      <c r="G43" s="16">
        <v>41</v>
      </c>
      <c r="H43" s="16">
        <v>53</v>
      </c>
      <c r="I43" s="16">
        <v>58</v>
      </c>
    </row>
    <row r="44" spans="1:9" ht="24.75" customHeight="1">
      <c r="A44" s="9" t="s">
        <v>30</v>
      </c>
      <c r="B44" s="30" t="s">
        <v>152</v>
      </c>
      <c r="C44" s="29"/>
      <c r="D44" s="60" t="s">
        <v>217</v>
      </c>
      <c r="E44" s="16">
        <v>54</v>
      </c>
      <c r="F44" s="16">
        <v>31</v>
      </c>
      <c r="G44" s="16">
        <v>53</v>
      </c>
      <c r="H44" s="16">
        <v>28</v>
      </c>
      <c r="I44" s="16">
        <v>25</v>
      </c>
    </row>
    <row r="45" spans="1:9" ht="24.75" customHeight="1">
      <c r="A45" s="9" t="s">
        <v>31</v>
      </c>
      <c r="B45" s="30" t="s">
        <v>153</v>
      </c>
      <c r="C45" s="29"/>
      <c r="D45" s="33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24.75" customHeight="1">
      <c r="A46" s="10">
        <v>8</v>
      </c>
      <c r="B46" s="25" t="s">
        <v>43</v>
      </c>
      <c r="C46" s="27"/>
      <c r="D46" s="17">
        <v>505</v>
      </c>
      <c r="E46" s="14">
        <v>144</v>
      </c>
      <c r="F46" s="14">
        <v>103</v>
      </c>
      <c r="G46" s="14">
        <v>94</v>
      </c>
      <c r="H46" s="14">
        <v>81</v>
      </c>
      <c r="I46" s="9">
        <v>83</v>
      </c>
    </row>
    <row r="47" spans="1:9" ht="24.75" customHeight="1">
      <c r="A47" s="9" t="s">
        <v>29</v>
      </c>
      <c r="B47" s="30" t="s">
        <v>151</v>
      </c>
      <c r="C47" s="29"/>
      <c r="D47" s="60" t="s">
        <v>218</v>
      </c>
      <c r="E47" s="16">
        <v>78</v>
      </c>
      <c r="F47" s="16">
        <v>71</v>
      </c>
      <c r="G47" s="16">
        <v>43</v>
      </c>
      <c r="H47" s="16">
        <v>49</v>
      </c>
      <c r="I47" s="16">
        <v>49</v>
      </c>
    </row>
    <row r="48" spans="1:9" ht="24.75" customHeight="1">
      <c r="A48" s="9" t="s">
        <v>30</v>
      </c>
      <c r="B48" s="30" t="s">
        <v>152</v>
      </c>
      <c r="C48" s="29"/>
      <c r="D48" s="60" t="s">
        <v>219</v>
      </c>
      <c r="E48" s="16">
        <v>57</v>
      </c>
      <c r="F48" s="16">
        <v>32</v>
      </c>
      <c r="G48" s="16">
        <v>51</v>
      </c>
      <c r="H48" s="16">
        <v>32</v>
      </c>
      <c r="I48" s="16">
        <v>34</v>
      </c>
    </row>
    <row r="49" spans="1:9" ht="24.75" customHeight="1">
      <c r="A49" s="9" t="s">
        <v>31</v>
      </c>
      <c r="B49" s="30" t="s">
        <v>153</v>
      </c>
      <c r="C49" s="29"/>
      <c r="D49" s="60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24.75" customHeight="1">
      <c r="A50" s="10">
        <v>9</v>
      </c>
      <c r="B50" s="25" t="s">
        <v>44</v>
      </c>
      <c r="C50" s="27"/>
      <c r="D50" s="17">
        <v>505</v>
      </c>
      <c r="E50" s="14">
        <v>144</v>
      </c>
      <c r="F50" s="14">
        <v>103</v>
      </c>
      <c r="G50" s="14">
        <v>94</v>
      </c>
      <c r="H50" s="14">
        <v>81</v>
      </c>
      <c r="I50" s="9">
        <v>83</v>
      </c>
    </row>
    <row r="51" spans="1:9" ht="24.75" customHeight="1">
      <c r="A51" s="9" t="s">
        <v>29</v>
      </c>
      <c r="B51" s="30" t="s">
        <v>151</v>
      </c>
      <c r="C51" s="29"/>
      <c r="D51" s="60" t="s">
        <v>220</v>
      </c>
      <c r="E51" s="16">
        <v>94</v>
      </c>
      <c r="F51" s="16">
        <v>87</v>
      </c>
      <c r="G51" s="16">
        <v>52</v>
      </c>
      <c r="H51" s="16">
        <v>61</v>
      </c>
      <c r="I51" s="16">
        <v>54</v>
      </c>
    </row>
    <row r="52" spans="1:9" ht="24.75" customHeight="1">
      <c r="A52" s="9" t="s">
        <v>30</v>
      </c>
      <c r="B52" s="30" t="s">
        <v>152</v>
      </c>
      <c r="C52" s="29"/>
      <c r="D52" s="60" t="s">
        <v>221</v>
      </c>
      <c r="E52" s="16">
        <v>50</v>
      </c>
      <c r="F52" s="16">
        <v>16</v>
      </c>
      <c r="G52" s="16">
        <v>42</v>
      </c>
      <c r="H52" s="16">
        <v>20</v>
      </c>
      <c r="I52" s="16">
        <v>29</v>
      </c>
    </row>
    <row r="53" spans="1:9" ht="24.75" customHeight="1">
      <c r="A53" s="9" t="s">
        <v>31</v>
      </c>
      <c r="B53" s="30" t="s">
        <v>153</v>
      </c>
      <c r="C53" s="29"/>
      <c r="D53" s="60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24.75" customHeight="1">
      <c r="A54" s="10">
        <v>10</v>
      </c>
      <c r="B54" s="25" t="s">
        <v>45</v>
      </c>
      <c r="C54" s="27"/>
      <c r="D54" s="17">
        <v>505</v>
      </c>
      <c r="E54" s="14">
        <v>144</v>
      </c>
      <c r="F54" s="14">
        <v>103</v>
      </c>
      <c r="G54" s="14">
        <v>94</v>
      </c>
      <c r="H54" s="14">
        <v>81</v>
      </c>
      <c r="I54" s="9">
        <v>83</v>
      </c>
    </row>
    <row r="55" spans="1:9" ht="24.75" customHeight="1">
      <c r="A55" s="9" t="s">
        <v>29</v>
      </c>
      <c r="B55" s="30" t="s">
        <v>151</v>
      </c>
      <c r="C55" s="29"/>
      <c r="D55" s="60" t="s">
        <v>222</v>
      </c>
      <c r="E55" s="16">
        <v>96</v>
      </c>
      <c r="F55" s="16">
        <v>73</v>
      </c>
      <c r="G55" s="16">
        <v>51</v>
      </c>
      <c r="H55" s="16">
        <v>52</v>
      </c>
      <c r="I55" s="16">
        <v>56</v>
      </c>
    </row>
    <row r="56" spans="1:9" ht="24.75" customHeight="1">
      <c r="A56" s="9" t="s">
        <v>30</v>
      </c>
      <c r="B56" s="30" t="s">
        <v>152</v>
      </c>
      <c r="C56" s="29"/>
      <c r="D56" s="60" t="s">
        <v>223</v>
      </c>
      <c r="E56" s="16">
        <v>48</v>
      </c>
      <c r="F56" s="16">
        <v>30</v>
      </c>
      <c r="G56" s="16">
        <v>43</v>
      </c>
      <c r="H56" s="16">
        <v>29</v>
      </c>
      <c r="I56" s="16">
        <v>27</v>
      </c>
    </row>
    <row r="57" spans="1:9" ht="24.75" customHeight="1">
      <c r="A57" s="9" t="s">
        <v>31</v>
      </c>
      <c r="B57" s="30" t="s">
        <v>153</v>
      </c>
      <c r="C57" s="29"/>
      <c r="D57" s="60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24.75" customHeight="1">
      <c r="A58" s="10">
        <v>11</v>
      </c>
      <c r="B58" s="25" t="s">
        <v>155</v>
      </c>
      <c r="C58" s="27"/>
      <c r="D58" s="17">
        <v>258</v>
      </c>
      <c r="E58" s="14"/>
      <c r="F58" s="14"/>
      <c r="G58" s="14">
        <v>94</v>
      </c>
      <c r="H58" s="14">
        <v>81</v>
      </c>
      <c r="I58" s="9">
        <v>83</v>
      </c>
    </row>
    <row r="59" spans="1:9" ht="24.75" customHeight="1">
      <c r="A59" s="9" t="s">
        <v>29</v>
      </c>
      <c r="B59" s="30" t="s">
        <v>151</v>
      </c>
      <c r="C59" s="29"/>
      <c r="D59" s="60" t="s">
        <v>224</v>
      </c>
      <c r="E59" s="16"/>
      <c r="F59" s="16"/>
      <c r="G59" s="16">
        <v>35</v>
      </c>
      <c r="H59" s="16">
        <v>43</v>
      </c>
      <c r="I59" s="16">
        <v>14</v>
      </c>
    </row>
    <row r="60" spans="1:9" ht="24.75" customHeight="1">
      <c r="A60" s="9" t="s">
        <v>30</v>
      </c>
      <c r="B60" s="30" t="s">
        <v>152</v>
      </c>
      <c r="C60" s="29"/>
      <c r="D60" s="60" t="s">
        <v>225</v>
      </c>
      <c r="E60" s="16"/>
      <c r="F60" s="16"/>
      <c r="G60" s="16">
        <v>59</v>
      </c>
      <c r="H60" s="16">
        <v>38</v>
      </c>
      <c r="I60" s="16">
        <v>69</v>
      </c>
    </row>
    <row r="61" spans="1:9" ht="24.75" customHeight="1">
      <c r="A61" s="9" t="s">
        <v>31</v>
      </c>
      <c r="B61" s="30" t="s">
        <v>153</v>
      </c>
      <c r="C61" s="29"/>
      <c r="D61" s="33"/>
      <c r="E61" s="16"/>
      <c r="F61" s="16"/>
      <c r="G61" s="16">
        <v>0</v>
      </c>
      <c r="H61" s="16">
        <v>0</v>
      </c>
      <c r="I61" s="16">
        <v>0</v>
      </c>
    </row>
    <row r="62" spans="1:9" ht="24.75" customHeight="1">
      <c r="A62" s="10">
        <v>12</v>
      </c>
      <c r="B62" s="25" t="s">
        <v>133</v>
      </c>
      <c r="C62" s="27"/>
      <c r="D62" s="12"/>
      <c r="E62" s="20"/>
      <c r="F62" s="20"/>
      <c r="G62" s="20"/>
      <c r="H62" s="20"/>
      <c r="I62" s="20"/>
    </row>
    <row r="63" spans="1:9" ht="24.75" customHeight="1">
      <c r="A63" s="9" t="s">
        <v>29</v>
      </c>
      <c r="B63" s="30" t="s">
        <v>151</v>
      </c>
      <c r="C63" s="29"/>
      <c r="D63" s="33"/>
      <c r="E63" s="16"/>
      <c r="F63" s="16"/>
      <c r="G63" s="16"/>
      <c r="H63" s="16"/>
      <c r="I63" s="16"/>
    </row>
    <row r="64" spans="1:9" ht="24.75" customHeight="1">
      <c r="A64" s="9" t="s">
        <v>30</v>
      </c>
      <c r="B64" s="30" t="s">
        <v>152</v>
      </c>
      <c r="C64" s="29"/>
      <c r="D64" s="33"/>
      <c r="E64" s="16"/>
      <c r="F64" s="16"/>
      <c r="G64" s="16"/>
      <c r="H64" s="16"/>
      <c r="I64" s="16"/>
    </row>
    <row r="65" spans="1:9" ht="24" customHeight="1">
      <c r="A65" s="9" t="s">
        <v>31</v>
      </c>
      <c r="B65" s="30" t="s">
        <v>153</v>
      </c>
      <c r="C65" s="29"/>
      <c r="D65" s="33"/>
      <c r="E65" s="16"/>
      <c r="F65" s="16"/>
      <c r="G65" s="16"/>
      <c r="H65" s="16"/>
      <c r="I65" s="16"/>
    </row>
    <row r="66" spans="1:9" ht="24" customHeight="1">
      <c r="A66" s="10">
        <v>13</v>
      </c>
      <c r="B66" s="25" t="s">
        <v>156</v>
      </c>
      <c r="C66" s="27"/>
      <c r="D66" s="17">
        <v>258</v>
      </c>
      <c r="E66" s="14"/>
      <c r="F66" s="14"/>
      <c r="G66" s="14">
        <v>94</v>
      </c>
      <c r="H66" s="14">
        <v>81</v>
      </c>
      <c r="I66" s="9">
        <v>83</v>
      </c>
    </row>
    <row r="67" spans="1:9" ht="24" customHeight="1">
      <c r="A67" s="9" t="s">
        <v>29</v>
      </c>
      <c r="B67" s="30" t="s">
        <v>151</v>
      </c>
      <c r="C67" s="29"/>
      <c r="D67" s="60" t="s">
        <v>226</v>
      </c>
      <c r="E67" s="16"/>
      <c r="F67" s="16"/>
      <c r="G67" s="16">
        <v>41</v>
      </c>
      <c r="H67" s="16">
        <v>45</v>
      </c>
      <c r="I67" s="16">
        <v>49</v>
      </c>
    </row>
    <row r="68" spans="1:9" ht="24" customHeight="1">
      <c r="A68" s="9" t="s">
        <v>30</v>
      </c>
      <c r="B68" s="30" t="s">
        <v>152</v>
      </c>
      <c r="C68" s="29"/>
      <c r="D68" s="60" t="s">
        <v>227</v>
      </c>
      <c r="E68" s="16"/>
      <c r="F68" s="16"/>
      <c r="G68" s="16">
        <v>53</v>
      </c>
      <c r="H68" s="16">
        <v>36</v>
      </c>
      <c r="I68" s="16">
        <v>34</v>
      </c>
    </row>
    <row r="69" spans="1:9" ht="24" customHeight="1">
      <c r="A69" s="9" t="s">
        <v>31</v>
      </c>
      <c r="B69" s="30" t="s">
        <v>153</v>
      </c>
      <c r="C69" s="29"/>
      <c r="D69" s="33"/>
      <c r="E69" s="16"/>
      <c r="F69" s="16"/>
      <c r="G69" s="16">
        <v>0</v>
      </c>
      <c r="H69" s="16">
        <v>0</v>
      </c>
      <c r="I69" s="16">
        <v>0</v>
      </c>
    </row>
    <row r="70" spans="1:9" ht="24" customHeight="1">
      <c r="A70" s="10" t="s">
        <v>12</v>
      </c>
      <c r="B70" s="25" t="s">
        <v>149</v>
      </c>
      <c r="C70" s="27"/>
      <c r="D70" s="17">
        <v>505</v>
      </c>
      <c r="E70" s="14">
        <v>144</v>
      </c>
      <c r="F70" s="14">
        <v>103</v>
      </c>
      <c r="G70" s="14">
        <v>94</v>
      </c>
      <c r="H70" s="14">
        <v>81</v>
      </c>
      <c r="I70" s="9">
        <v>83</v>
      </c>
    </row>
    <row r="71" spans="1:9" ht="24" customHeight="1">
      <c r="A71" s="15" t="s">
        <v>22</v>
      </c>
      <c r="B71" s="30" t="s">
        <v>157</v>
      </c>
      <c r="C71" s="34"/>
      <c r="D71" s="12" t="s">
        <v>229</v>
      </c>
      <c r="E71" s="16">
        <v>142</v>
      </c>
      <c r="F71" s="16">
        <v>103</v>
      </c>
      <c r="G71" s="16">
        <v>94</v>
      </c>
      <c r="H71" s="16">
        <v>81</v>
      </c>
      <c r="I71" s="16"/>
    </row>
    <row r="72" spans="1:9" ht="24" customHeight="1">
      <c r="A72" s="15" t="s">
        <v>23</v>
      </c>
      <c r="B72" s="30" t="s">
        <v>158</v>
      </c>
      <c r="C72" s="34"/>
      <c r="D72" s="33"/>
      <c r="E72" s="16"/>
      <c r="F72" s="16"/>
      <c r="G72" s="16"/>
      <c r="H72" s="16"/>
      <c r="I72" s="16"/>
    </row>
    <row r="73" spans="1:9" ht="24" customHeight="1">
      <c r="A73" s="15" t="s">
        <v>26</v>
      </c>
      <c r="B73" s="30" t="s">
        <v>159</v>
      </c>
      <c r="C73" s="34"/>
      <c r="D73" s="60" t="s">
        <v>204</v>
      </c>
      <c r="E73" s="14">
        <v>1</v>
      </c>
      <c r="F73" s="14"/>
      <c r="G73" s="14"/>
      <c r="H73" s="14"/>
      <c r="I73" s="14"/>
    </row>
    <row r="74" spans="1:9" ht="24" customHeight="1">
      <c r="A74" s="15" t="s">
        <v>35</v>
      </c>
      <c r="B74" s="30" t="s">
        <v>160</v>
      </c>
      <c r="C74" s="34"/>
      <c r="D74" s="60">
        <v>0</v>
      </c>
      <c r="E74" s="14"/>
      <c r="F74" s="14"/>
      <c r="G74" s="14"/>
      <c r="H74" s="14"/>
      <c r="I74" s="14"/>
    </row>
    <row r="75" spans="1:9" ht="24" customHeight="1">
      <c r="A75" s="13" t="s">
        <v>13</v>
      </c>
      <c r="B75" s="35" t="s">
        <v>163</v>
      </c>
      <c r="C75" s="31"/>
      <c r="D75" s="60" t="s">
        <v>228</v>
      </c>
      <c r="E75" s="14"/>
      <c r="F75" s="14"/>
      <c r="G75" s="14"/>
      <c r="H75" s="14"/>
      <c r="I75" s="10">
        <v>83</v>
      </c>
    </row>
    <row r="76" spans="4:9" ht="24" customHeight="1">
      <c r="D76" s="64" t="s">
        <v>197</v>
      </c>
      <c r="E76" s="64"/>
      <c r="F76" s="64"/>
      <c r="G76" s="64"/>
      <c r="H76" s="64"/>
      <c r="I76" s="64"/>
    </row>
    <row r="77" spans="4:9" ht="24" customHeight="1">
      <c r="D77" s="63" t="s">
        <v>15</v>
      </c>
      <c r="E77" s="63"/>
      <c r="F77" s="63"/>
      <c r="G77" s="63"/>
      <c r="H77" s="63"/>
      <c r="I77" s="63"/>
    </row>
    <row r="78" spans="4:9" ht="24" customHeight="1">
      <c r="D78" s="62" t="s">
        <v>16</v>
      </c>
      <c r="E78" s="63"/>
      <c r="F78" s="63"/>
      <c r="G78" s="63"/>
      <c r="H78" s="63"/>
      <c r="I78" s="63"/>
    </row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15.75" customHeight="1"/>
    <row r="92" ht="15.75" customHeight="1"/>
  </sheetData>
  <sheetProtection/>
  <mergeCells count="18">
    <mergeCell ref="A11:A12"/>
    <mergeCell ref="B13:C13"/>
    <mergeCell ref="B14:C14"/>
    <mergeCell ref="A14:A16"/>
    <mergeCell ref="B16:C16"/>
    <mergeCell ref="A4:I4"/>
    <mergeCell ref="H1:I1"/>
    <mergeCell ref="A3:I3"/>
    <mergeCell ref="A2:C2"/>
    <mergeCell ref="A1:C1"/>
    <mergeCell ref="A6:A7"/>
    <mergeCell ref="D78:I78"/>
    <mergeCell ref="D77:I77"/>
    <mergeCell ref="D76:I76"/>
    <mergeCell ref="D6:D7"/>
    <mergeCell ref="E6:I6"/>
    <mergeCell ref="B10:C10"/>
    <mergeCell ref="B6:C7"/>
  </mergeCells>
  <dataValidations count="2">
    <dataValidation type="whole" allowBlank="1" showErrorMessage="1" errorTitle="Lỗi nhập dữ liệu" error="Chỉ nhập dữ liệu số tối đa 2000" sqref="E23:I25 E19:I21 E63:I65 E51:I53 E71:I72 H39:I41 E31:G33 E27:I29 H35:I37 E43:I45 E47:I49 E59:I61 E67:I69 E55:I57">
      <formula1>0</formula1>
      <formula2>2000</formula2>
    </dataValidation>
    <dataValidation allowBlank="1" showInputMessage="1" showErrorMessage="1" errorTitle="Lçi nhËp d÷ liÖu" error="ChØ nhËp d÷ liÖu kiÓu sè, kh«ng nhËp ch÷." sqref="E39:G41 E62:I62 H31:I33 E35:G37"/>
  </dataValidations>
  <printOptions/>
  <pageMargins left="0.39" right="0.17" top="0.18" bottom="0.3" header="0.17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61">
      <selection activeCell="C65" sqref="C65:G65"/>
    </sheetView>
  </sheetViews>
  <sheetFormatPr defaultColWidth="9.00390625" defaultRowHeight="15.75"/>
  <cols>
    <col min="1" max="1" width="4.50390625" style="3" customWidth="1"/>
    <col min="2" max="2" width="18.50390625" style="0" customWidth="1"/>
    <col min="3" max="3" width="28.75390625" style="0" customWidth="1"/>
    <col min="4" max="7" width="8.00390625" style="0" customWidth="1"/>
  </cols>
  <sheetData>
    <row r="1" spans="1:7" ht="15" customHeight="1">
      <c r="A1" s="73" t="s">
        <v>184</v>
      </c>
      <c r="B1" s="73"/>
      <c r="C1" s="73"/>
      <c r="D1" s="76" t="s">
        <v>46</v>
      </c>
      <c r="E1" s="76"/>
      <c r="F1" s="76"/>
      <c r="G1" s="4"/>
    </row>
    <row r="2" spans="1:7" ht="15" customHeight="1">
      <c r="A2" s="72" t="s">
        <v>185</v>
      </c>
      <c r="B2" s="72"/>
      <c r="C2" s="72"/>
      <c r="G2" s="4"/>
    </row>
    <row r="3" spans="1:7" ht="7.5" customHeight="1">
      <c r="A3" s="1"/>
      <c r="B3" s="1"/>
      <c r="C3" s="1"/>
      <c r="G3" s="4"/>
    </row>
    <row r="4" spans="1:7" s="2" customFormat="1" ht="17.25" customHeight="1">
      <c r="A4" s="69" t="s">
        <v>161</v>
      </c>
      <c r="B4" s="69"/>
      <c r="C4" s="69"/>
      <c r="D4" s="69"/>
      <c r="E4" s="69"/>
      <c r="F4" s="69"/>
      <c r="G4" s="69"/>
    </row>
    <row r="5" spans="1:7" s="2" customFormat="1" ht="21" customHeight="1">
      <c r="A5" s="79" t="s">
        <v>190</v>
      </c>
      <c r="B5" s="79"/>
      <c r="C5" s="79"/>
      <c r="D5" s="79"/>
      <c r="E5" s="79"/>
      <c r="F5" s="79"/>
      <c r="G5" s="79"/>
    </row>
    <row r="6" spans="1:7" s="51" customFormat="1" ht="32.25" customHeight="1">
      <c r="A6" s="50" t="s">
        <v>0</v>
      </c>
      <c r="B6" s="78" t="s">
        <v>1</v>
      </c>
      <c r="C6" s="78"/>
      <c r="D6" s="50" t="s">
        <v>47</v>
      </c>
      <c r="E6" s="101" t="s">
        <v>48</v>
      </c>
      <c r="F6" s="102"/>
      <c r="G6" s="103"/>
    </row>
    <row r="7" spans="1:7" ht="20.25" customHeight="1">
      <c r="A7" s="45" t="s">
        <v>7</v>
      </c>
      <c r="B7" s="77" t="s">
        <v>49</v>
      </c>
      <c r="C7" s="77"/>
      <c r="D7" s="46" t="s">
        <v>191</v>
      </c>
      <c r="E7" s="82" t="s">
        <v>188</v>
      </c>
      <c r="F7" s="83"/>
      <c r="G7" s="84"/>
    </row>
    <row r="8" spans="1:7" ht="20.25" customHeight="1">
      <c r="A8" s="45" t="s">
        <v>8</v>
      </c>
      <c r="B8" s="77" t="s">
        <v>50</v>
      </c>
      <c r="C8" s="77"/>
      <c r="D8" s="46"/>
      <c r="E8" s="82" t="s">
        <v>51</v>
      </c>
      <c r="F8" s="83"/>
      <c r="G8" s="84"/>
    </row>
    <row r="9" spans="1:7" ht="20.25" customHeight="1">
      <c r="A9" s="46" t="s">
        <v>22</v>
      </c>
      <c r="B9" s="80" t="s">
        <v>52</v>
      </c>
      <c r="C9" s="80"/>
      <c r="D9" s="46" t="s">
        <v>191</v>
      </c>
      <c r="E9" s="97"/>
      <c r="F9" s="98"/>
      <c r="G9" s="99"/>
    </row>
    <row r="10" spans="1:7" ht="20.25" customHeight="1">
      <c r="A10" s="46" t="s">
        <v>23</v>
      </c>
      <c r="B10" s="80" t="s">
        <v>53</v>
      </c>
      <c r="C10" s="80"/>
      <c r="D10" s="46">
        <v>0</v>
      </c>
      <c r="E10" s="97">
        <f>D10/427</f>
        <v>0</v>
      </c>
      <c r="F10" s="98"/>
      <c r="G10" s="99"/>
    </row>
    <row r="11" spans="1:7" ht="20.25" customHeight="1">
      <c r="A11" s="46" t="s">
        <v>24</v>
      </c>
      <c r="B11" s="80" t="s">
        <v>54</v>
      </c>
      <c r="C11" s="80"/>
      <c r="D11" s="46">
        <v>0</v>
      </c>
      <c r="E11" s="97">
        <f>D11/427</f>
        <v>0</v>
      </c>
      <c r="F11" s="98"/>
      <c r="G11" s="99"/>
    </row>
    <row r="12" spans="1:7" ht="20.25" customHeight="1">
      <c r="A12" s="46" t="s">
        <v>26</v>
      </c>
      <c r="B12" s="80" t="s">
        <v>55</v>
      </c>
      <c r="C12" s="80"/>
      <c r="D12" s="46">
        <v>0</v>
      </c>
      <c r="E12" s="97">
        <f>D12/427</f>
        <v>0</v>
      </c>
      <c r="F12" s="98"/>
      <c r="G12" s="99"/>
    </row>
    <row r="13" spans="1:7" ht="20.25" customHeight="1">
      <c r="A13" s="45" t="s">
        <v>9</v>
      </c>
      <c r="B13" s="77" t="s">
        <v>56</v>
      </c>
      <c r="C13" s="77"/>
      <c r="D13" s="46">
        <v>0</v>
      </c>
      <c r="E13" s="97">
        <f>D13/427</f>
        <v>0</v>
      </c>
      <c r="F13" s="98"/>
      <c r="G13" s="99"/>
    </row>
    <row r="14" spans="1:7" ht="20.25" customHeight="1">
      <c r="A14" s="45" t="s">
        <v>10</v>
      </c>
      <c r="B14" s="77" t="s">
        <v>164</v>
      </c>
      <c r="C14" s="77"/>
      <c r="D14" s="46">
        <v>5795</v>
      </c>
      <c r="E14" s="97" t="s">
        <v>189</v>
      </c>
      <c r="F14" s="98"/>
      <c r="G14" s="99"/>
    </row>
    <row r="15" spans="1:7" ht="20.25" customHeight="1">
      <c r="A15" s="45" t="s">
        <v>11</v>
      </c>
      <c r="B15" s="77" t="s">
        <v>165</v>
      </c>
      <c r="C15" s="77"/>
      <c r="D15" s="46">
        <v>2700</v>
      </c>
      <c r="E15" s="97"/>
      <c r="F15" s="98"/>
      <c r="G15" s="99"/>
    </row>
    <row r="16" spans="1:7" ht="20.25" customHeight="1">
      <c r="A16" s="45" t="s">
        <v>12</v>
      </c>
      <c r="B16" s="77" t="s">
        <v>57</v>
      </c>
      <c r="C16" s="77"/>
      <c r="D16" s="46"/>
      <c r="E16" s="82"/>
      <c r="F16" s="83"/>
      <c r="G16" s="84"/>
    </row>
    <row r="17" spans="1:7" ht="20.25" customHeight="1">
      <c r="A17" s="46" t="s">
        <v>22</v>
      </c>
      <c r="B17" s="80" t="s">
        <v>166</v>
      </c>
      <c r="C17" s="80"/>
      <c r="D17" s="46">
        <v>798</v>
      </c>
      <c r="E17" s="82"/>
      <c r="F17" s="83"/>
      <c r="G17" s="84"/>
    </row>
    <row r="18" spans="1:7" ht="20.25" customHeight="1">
      <c r="A18" s="46" t="s">
        <v>23</v>
      </c>
      <c r="B18" s="80" t="s">
        <v>167</v>
      </c>
      <c r="C18" s="80"/>
      <c r="D18" s="46">
        <v>45</v>
      </c>
      <c r="E18" s="82"/>
      <c r="F18" s="83"/>
      <c r="G18" s="84"/>
    </row>
    <row r="19" spans="1:7" ht="33.75" customHeight="1">
      <c r="A19" s="46" t="s">
        <v>24</v>
      </c>
      <c r="B19" s="81" t="s">
        <v>168</v>
      </c>
      <c r="C19" s="81"/>
      <c r="D19" s="46">
        <v>45</v>
      </c>
      <c r="E19" s="82"/>
      <c r="F19" s="83"/>
      <c r="G19" s="84"/>
    </row>
    <row r="20" spans="1:7" ht="20.25" customHeight="1">
      <c r="A20" s="46" t="s">
        <v>26</v>
      </c>
      <c r="B20" s="81" t="s">
        <v>169</v>
      </c>
      <c r="C20" s="81"/>
      <c r="D20" s="46">
        <v>45</v>
      </c>
      <c r="E20" s="82"/>
      <c r="F20" s="83"/>
      <c r="G20" s="84"/>
    </row>
    <row r="21" spans="1:7" ht="20.25" customHeight="1">
      <c r="A21" s="46" t="s">
        <v>35</v>
      </c>
      <c r="B21" s="81" t="s">
        <v>170</v>
      </c>
      <c r="C21" s="81"/>
      <c r="D21" s="46">
        <v>60</v>
      </c>
      <c r="E21" s="82"/>
      <c r="F21" s="83"/>
      <c r="G21" s="84"/>
    </row>
    <row r="22" spans="1:7" ht="20.25" customHeight="1">
      <c r="A22" s="46" t="s">
        <v>36</v>
      </c>
      <c r="B22" s="81" t="s">
        <v>171</v>
      </c>
      <c r="C22" s="81"/>
      <c r="D22" s="46">
        <v>45</v>
      </c>
      <c r="E22" s="82"/>
      <c r="F22" s="83"/>
      <c r="G22" s="84"/>
    </row>
    <row r="23" spans="1:7" ht="20.25" customHeight="1">
      <c r="A23" s="46" t="s">
        <v>38</v>
      </c>
      <c r="B23" s="81" t="s">
        <v>172</v>
      </c>
      <c r="C23" s="81"/>
      <c r="D23" s="46">
        <v>45</v>
      </c>
      <c r="E23" s="82"/>
      <c r="F23" s="83"/>
      <c r="G23" s="84"/>
    </row>
    <row r="24" spans="1:7" ht="36" customHeight="1">
      <c r="A24" s="46" t="s">
        <v>40</v>
      </c>
      <c r="B24" s="81" t="s">
        <v>173</v>
      </c>
      <c r="C24" s="81"/>
      <c r="D24" s="46">
        <v>45</v>
      </c>
      <c r="E24" s="82"/>
      <c r="F24" s="83"/>
      <c r="G24" s="84"/>
    </row>
    <row r="25" spans="1:7" ht="20.25" customHeight="1">
      <c r="A25" s="46" t="s">
        <v>41</v>
      </c>
      <c r="B25" s="81" t="s">
        <v>174</v>
      </c>
      <c r="C25" s="81"/>
      <c r="D25" s="46">
        <v>45</v>
      </c>
      <c r="E25" s="82"/>
      <c r="F25" s="83"/>
      <c r="G25" s="84"/>
    </row>
    <row r="26" spans="1:7" ht="20.25" customHeight="1">
      <c r="A26" s="45" t="s">
        <v>13</v>
      </c>
      <c r="B26" s="77" t="s">
        <v>175</v>
      </c>
      <c r="C26" s="77"/>
      <c r="D26" s="46"/>
      <c r="E26" s="82" t="s">
        <v>58</v>
      </c>
      <c r="F26" s="83"/>
      <c r="G26" s="84"/>
    </row>
    <row r="27" spans="1:7" ht="20.25" customHeight="1">
      <c r="A27" s="46" t="s">
        <v>22</v>
      </c>
      <c r="B27" s="80" t="s">
        <v>59</v>
      </c>
      <c r="C27" s="80"/>
      <c r="D27" s="46">
        <v>10</v>
      </c>
      <c r="E27" s="82"/>
      <c r="F27" s="83"/>
      <c r="G27" s="84"/>
    </row>
    <row r="28" spans="1:7" ht="20.25" customHeight="1">
      <c r="A28" s="46" t="s">
        <v>60</v>
      </c>
      <c r="B28" s="80" t="s">
        <v>61</v>
      </c>
      <c r="C28" s="80"/>
      <c r="D28" s="46">
        <v>2</v>
      </c>
      <c r="E28" s="82"/>
      <c r="F28" s="83"/>
      <c r="G28" s="84"/>
    </row>
    <row r="29" spans="1:7" ht="20.25" customHeight="1">
      <c r="A29" s="46" t="s">
        <v>62</v>
      </c>
      <c r="B29" s="80" t="s">
        <v>63</v>
      </c>
      <c r="C29" s="80"/>
      <c r="D29" s="46">
        <v>2</v>
      </c>
      <c r="E29" s="82"/>
      <c r="F29" s="83"/>
      <c r="G29" s="84"/>
    </row>
    <row r="30" spans="1:7" ht="20.25" customHeight="1">
      <c r="A30" s="46" t="s">
        <v>64</v>
      </c>
      <c r="B30" s="80" t="s">
        <v>65</v>
      </c>
      <c r="C30" s="80"/>
      <c r="D30" s="46">
        <v>2</v>
      </c>
      <c r="E30" s="97"/>
      <c r="F30" s="98"/>
      <c r="G30" s="99"/>
    </row>
    <row r="31" spans="1:7" ht="20.25" customHeight="1">
      <c r="A31" s="46" t="s">
        <v>66</v>
      </c>
      <c r="B31" s="80" t="s">
        <v>67</v>
      </c>
      <c r="C31" s="80"/>
      <c r="D31" s="46">
        <v>2</v>
      </c>
      <c r="E31" s="97"/>
      <c r="F31" s="98"/>
      <c r="G31" s="99"/>
    </row>
    <row r="32" spans="1:7" ht="20.25" customHeight="1">
      <c r="A32" s="46" t="s">
        <v>68</v>
      </c>
      <c r="B32" s="80" t="s">
        <v>69</v>
      </c>
      <c r="C32" s="80"/>
      <c r="D32" s="46">
        <v>2</v>
      </c>
      <c r="E32" s="82"/>
      <c r="F32" s="83"/>
      <c r="G32" s="84"/>
    </row>
    <row r="33" spans="1:7" ht="20.25" customHeight="1">
      <c r="A33" s="46" t="s">
        <v>23</v>
      </c>
      <c r="B33" s="80" t="s">
        <v>70</v>
      </c>
      <c r="C33" s="80"/>
      <c r="D33" s="3">
        <v>2</v>
      </c>
      <c r="E33" s="82"/>
      <c r="F33" s="83"/>
      <c r="G33" s="84"/>
    </row>
    <row r="34" spans="1:7" ht="20.25" customHeight="1">
      <c r="A34" s="46" t="s">
        <v>71</v>
      </c>
      <c r="B34" s="80" t="s">
        <v>61</v>
      </c>
      <c r="C34" s="80"/>
      <c r="D34" s="46">
        <v>1</v>
      </c>
      <c r="E34" s="82"/>
      <c r="F34" s="83"/>
      <c r="G34" s="84"/>
    </row>
    <row r="35" spans="1:7" ht="20.25" customHeight="1">
      <c r="A35" s="46" t="s">
        <v>72</v>
      </c>
      <c r="B35" s="80" t="s">
        <v>63</v>
      </c>
      <c r="C35" s="80"/>
      <c r="D35" s="46">
        <v>1</v>
      </c>
      <c r="E35" s="82"/>
      <c r="F35" s="83"/>
      <c r="G35" s="84"/>
    </row>
    <row r="36" spans="1:7" ht="20.25" customHeight="1">
      <c r="A36" s="46" t="s">
        <v>73</v>
      </c>
      <c r="B36" s="80" t="s">
        <v>65</v>
      </c>
      <c r="C36" s="80"/>
      <c r="D36" s="46">
        <v>1</v>
      </c>
      <c r="E36" s="82"/>
      <c r="F36" s="83"/>
      <c r="G36" s="84"/>
    </row>
    <row r="37" spans="1:7" ht="20.25" customHeight="1">
      <c r="A37" s="46" t="s">
        <v>74</v>
      </c>
      <c r="B37" s="80" t="s">
        <v>67</v>
      </c>
      <c r="C37" s="80"/>
      <c r="D37" s="46">
        <v>0</v>
      </c>
      <c r="E37" s="82"/>
      <c r="F37" s="83"/>
      <c r="G37" s="84"/>
    </row>
    <row r="38" spans="1:7" ht="20.25" customHeight="1">
      <c r="A38" s="46" t="s">
        <v>75</v>
      </c>
      <c r="B38" s="80" t="s">
        <v>69</v>
      </c>
      <c r="C38" s="80"/>
      <c r="D38" s="46">
        <v>0</v>
      </c>
      <c r="E38" s="82"/>
      <c r="F38" s="83"/>
      <c r="G38" s="84"/>
    </row>
    <row r="39" spans="1:7" ht="33" customHeight="1">
      <c r="A39" s="45" t="s">
        <v>14</v>
      </c>
      <c r="B39" s="77" t="s">
        <v>176</v>
      </c>
      <c r="C39" s="77"/>
      <c r="D39" s="47">
        <v>19</v>
      </c>
      <c r="E39" s="82"/>
      <c r="F39" s="83"/>
      <c r="G39" s="84"/>
    </row>
    <row r="40" spans="1:7" ht="20.25" customHeight="1">
      <c r="A40" s="45" t="s">
        <v>76</v>
      </c>
      <c r="B40" s="77" t="s">
        <v>77</v>
      </c>
      <c r="C40" s="77"/>
      <c r="D40" s="46"/>
      <c r="E40" s="82"/>
      <c r="F40" s="83"/>
      <c r="G40" s="84"/>
    </row>
    <row r="41" spans="1:7" ht="20.25" customHeight="1">
      <c r="A41" s="46" t="s">
        <v>22</v>
      </c>
      <c r="B41" s="80" t="s">
        <v>78</v>
      </c>
      <c r="C41" s="80"/>
      <c r="D41" s="46">
        <v>2</v>
      </c>
      <c r="E41" s="85"/>
      <c r="F41" s="86"/>
      <c r="G41" s="87"/>
    </row>
    <row r="42" spans="1:7" ht="20.25" customHeight="1">
      <c r="A42" s="46" t="s">
        <v>23</v>
      </c>
      <c r="B42" s="80" t="s">
        <v>79</v>
      </c>
      <c r="C42" s="80"/>
      <c r="D42" s="46">
        <v>2</v>
      </c>
      <c r="E42" s="85"/>
      <c r="F42" s="86"/>
      <c r="G42" s="87"/>
    </row>
    <row r="43" spans="1:7" ht="20.25" customHeight="1">
      <c r="A43" s="46" t="s">
        <v>24</v>
      </c>
      <c r="B43" s="80" t="s">
        <v>80</v>
      </c>
      <c r="C43" s="80"/>
      <c r="D43" s="46">
        <v>1</v>
      </c>
      <c r="E43" s="85"/>
      <c r="F43" s="86"/>
      <c r="G43" s="87"/>
    </row>
    <row r="44" spans="1:7" ht="20.25" customHeight="1">
      <c r="A44" s="46" t="s">
        <v>26</v>
      </c>
      <c r="B44" s="80" t="s">
        <v>81</v>
      </c>
      <c r="C44" s="80"/>
      <c r="D44" s="46">
        <v>11</v>
      </c>
      <c r="E44" s="85"/>
      <c r="F44" s="86"/>
      <c r="G44" s="87"/>
    </row>
    <row r="45" spans="1:7" ht="20.25" customHeight="1">
      <c r="A45" s="46" t="s">
        <v>35</v>
      </c>
      <c r="B45" s="80" t="s">
        <v>82</v>
      </c>
      <c r="C45" s="80"/>
      <c r="D45" s="43"/>
      <c r="E45" s="85"/>
      <c r="F45" s="86"/>
      <c r="G45" s="87"/>
    </row>
    <row r="46" spans="1:7" ht="20.25" customHeight="1">
      <c r="A46" s="46" t="s">
        <v>36</v>
      </c>
      <c r="B46" s="80" t="s">
        <v>83</v>
      </c>
      <c r="C46" s="80"/>
      <c r="D46" s="43"/>
      <c r="E46" s="85"/>
      <c r="F46" s="86"/>
      <c r="G46" s="87"/>
    </row>
    <row r="47" spans="1:7" ht="20.25" customHeight="1">
      <c r="A47" s="46"/>
      <c r="B47" s="43" t="s">
        <v>1</v>
      </c>
      <c r="C47" s="82" t="s">
        <v>177</v>
      </c>
      <c r="D47" s="83"/>
      <c r="E47" s="83"/>
      <c r="F47" s="83"/>
      <c r="G47" s="84"/>
    </row>
    <row r="48" spans="1:7" ht="20.25" customHeight="1">
      <c r="A48" s="45" t="s">
        <v>84</v>
      </c>
      <c r="B48" s="42" t="s">
        <v>85</v>
      </c>
      <c r="C48" s="82" t="s">
        <v>181</v>
      </c>
      <c r="D48" s="83"/>
      <c r="E48" s="83"/>
      <c r="F48" s="83"/>
      <c r="G48" s="84"/>
    </row>
    <row r="49" spans="1:7" ht="20.25" customHeight="1">
      <c r="A49" s="45" t="s">
        <v>86</v>
      </c>
      <c r="B49" s="42" t="s">
        <v>87</v>
      </c>
      <c r="C49" s="82" t="s">
        <v>186</v>
      </c>
      <c r="D49" s="83"/>
      <c r="E49" s="83"/>
      <c r="F49" s="83"/>
      <c r="G49" s="84"/>
    </row>
    <row r="50" spans="1:7" ht="20.25" customHeight="1">
      <c r="A50" s="46"/>
      <c r="B50" s="43" t="s">
        <v>1</v>
      </c>
      <c r="C50" s="43" t="s">
        <v>178</v>
      </c>
      <c r="D50" s="43" t="s">
        <v>88</v>
      </c>
      <c r="E50" s="82" t="s">
        <v>89</v>
      </c>
      <c r="F50" s="83"/>
      <c r="G50" s="84"/>
    </row>
    <row r="51" spans="1:7" ht="20.25" customHeight="1">
      <c r="A51" s="45" t="s">
        <v>90</v>
      </c>
      <c r="B51" s="42" t="s">
        <v>91</v>
      </c>
      <c r="C51" s="59" t="s">
        <v>187</v>
      </c>
      <c r="D51" s="46">
        <v>131</v>
      </c>
      <c r="E51" s="97">
        <v>0.75</v>
      </c>
      <c r="F51" s="98"/>
      <c r="G51" s="99"/>
    </row>
    <row r="52" spans="1:7" ht="20.25" customHeight="1">
      <c r="A52" s="45" t="s">
        <v>92</v>
      </c>
      <c r="B52" s="42" t="s">
        <v>93</v>
      </c>
      <c r="C52" s="46">
        <v>0</v>
      </c>
      <c r="D52" s="46"/>
      <c r="E52" s="97"/>
      <c r="F52" s="98"/>
      <c r="G52" s="99"/>
    </row>
    <row r="53" spans="1:7" ht="20.25" customHeight="1">
      <c r="A53" s="90"/>
      <c r="B53" s="91"/>
      <c r="C53" s="91"/>
      <c r="D53" s="91"/>
      <c r="E53" s="91"/>
      <c r="F53" s="91"/>
      <c r="G53" s="92"/>
    </row>
    <row r="54" spans="1:7" s="5" customFormat="1" ht="20.25" customHeight="1">
      <c r="A54" s="78" t="s">
        <v>94</v>
      </c>
      <c r="B54" s="88" t="s">
        <v>95</v>
      </c>
      <c r="C54" s="48" t="s">
        <v>96</v>
      </c>
      <c r="D54" s="89" t="s">
        <v>97</v>
      </c>
      <c r="E54" s="89"/>
      <c r="F54" s="89" t="s">
        <v>179</v>
      </c>
      <c r="G54" s="89"/>
    </row>
    <row r="55" spans="1:7" s="5" customFormat="1" ht="20.25" customHeight="1">
      <c r="A55" s="78"/>
      <c r="B55" s="88"/>
      <c r="C55" s="48"/>
      <c r="D55" s="48" t="s">
        <v>98</v>
      </c>
      <c r="E55" s="48" t="s">
        <v>99</v>
      </c>
      <c r="F55" s="48" t="s">
        <v>98</v>
      </c>
      <c r="G55" s="48" t="s">
        <v>99</v>
      </c>
    </row>
    <row r="56" spans="1:7" ht="20.25" customHeight="1">
      <c r="A56" s="46" t="s">
        <v>22</v>
      </c>
      <c r="B56" s="43" t="s">
        <v>100</v>
      </c>
      <c r="C56" s="46">
        <v>2</v>
      </c>
      <c r="D56" s="46"/>
      <c r="E56" s="46">
        <v>2</v>
      </c>
      <c r="F56" s="46"/>
      <c r="G56" s="46">
        <v>2</v>
      </c>
    </row>
    <row r="57" spans="1:7" ht="20.25" customHeight="1">
      <c r="A57" s="46" t="s">
        <v>23</v>
      </c>
      <c r="B57" s="36" t="s">
        <v>101</v>
      </c>
      <c r="C57" s="43"/>
      <c r="D57" s="46"/>
      <c r="E57" s="46"/>
      <c r="F57" s="46"/>
      <c r="G57" s="46"/>
    </row>
    <row r="58" spans="1:7" ht="51" customHeight="1">
      <c r="A58" s="94" t="s">
        <v>180</v>
      </c>
      <c r="B58" s="95"/>
      <c r="C58" s="95"/>
      <c r="D58" s="95"/>
      <c r="E58" s="95"/>
      <c r="F58" s="95"/>
      <c r="G58" s="96"/>
    </row>
    <row r="59" spans="1:7" ht="20.25" customHeight="1">
      <c r="A59" s="49"/>
      <c r="B59" s="107"/>
      <c r="C59" s="107"/>
      <c r="D59" s="108"/>
      <c r="E59" s="44" t="s">
        <v>102</v>
      </c>
      <c r="F59" s="100" t="s">
        <v>103</v>
      </c>
      <c r="G59" s="100"/>
    </row>
    <row r="60" spans="1:7" ht="20.25" customHeight="1">
      <c r="A60" s="52" t="s">
        <v>104</v>
      </c>
      <c r="B60" s="109" t="s">
        <v>105</v>
      </c>
      <c r="C60" s="109"/>
      <c r="D60" s="109"/>
      <c r="E60" s="44" t="s">
        <v>102</v>
      </c>
      <c r="F60" s="93"/>
      <c r="G60" s="93"/>
    </row>
    <row r="61" spans="1:7" ht="20.25" customHeight="1">
      <c r="A61" s="52" t="s">
        <v>106</v>
      </c>
      <c r="B61" s="109" t="s">
        <v>107</v>
      </c>
      <c r="C61" s="109"/>
      <c r="D61" s="109"/>
      <c r="E61" s="44" t="s">
        <v>102</v>
      </c>
      <c r="F61" s="93"/>
      <c r="G61" s="93"/>
    </row>
    <row r="62" spans="1:7" ht="20.25" customHeight="1">
      <c r="A62" s="52" t="s">
        <v>108</v>
      </c>
      <c r="B62" s="109" t="s">
        <v>109</v>
      </c>
      <c r="C62" s="109"/>
      <c r="D62" s="109"/>
      <c r="E62" s="44" t="s">
        <v>102</v>
      </c>
      <c r="F62" s="93"/>
      <c r="G62" s="93"/>
    </row>
    <row r="63" spans="1:7" ht="20.25" customHeight="1">
      <c r="A63" s="52" t="s">
        <v>110</v>
      </c>
      <c r="B63" s="109" t="s">
        <v>111</v>
      </c>
      <c r="C63" s="109"/>
      <c r="D63" s="109"/>
      <c r="E63" s="44"/>
      <c r="F63" s="93"/>
      <c r="G63" s="93"/>
    </row>
    <row r="64" spans="1:7" ht="20.25" customHeight="1">
      <c r="A64" s="52" t="s">
        <v>112</v>
      </c>
      <c r="B64" s="109" t="s">
        <v>113</v>
      </c>
      <c r="C64" s="109"/>
      <c r="D64" s="109"/>
      <c r="E64" s="44" t="s">
        <v>102</v>
      </c>
      <c r="F64" s="93"/>
      <c r="G64" s="93"/>
    </row>
    <row r="65" spans="1:7" ht="23.25" customHeight="1">
      <c r="A65" s="40"/>
      <c r="B65" s="37"/>
      <c r="C65" s="106" t="s">
        <v>192</v>
      </c>
      <c r="D65" s="106"/>
      <c r="E65" s="106"/>
      <c r="F65" s="106"/>
      <c r="G65" s="106"/>
    </row>
    <row r="66" spans="1:7" ht="18.75" customHeight="1">
      <c r="A66" s="41"/>
      <c r="B66" s="39"/>
      <c r="C66" s="105" t="s">
        <v>15</v>
      </c>
      <c r="D66" s="105"/>
      <c r="E66" s="105"/>
      <c r="F66" s="105"/>
      <c r="G66" s="105"/>
    </row>
    <row r="67" spans="1:7" ht="23.25" customHeight="1">
      <c r="A67" s="41"/>
      <c r="B67" s="39"/>
      <c r="C67" s="104" t="s">
        <v>16</v>
      </c>
      <c r="D67" s="104"/>
      <c r="E67" s="104"/>
      <c r="F67" s="104"/>
      <c r="G67" s="104"/>
    </row>
    <row r="68" spans="1:7" ht="15.75" customHeight="1">
      <c r="A68" s="41"/>
      <c r="B68" s="39"/>
      <c r="C68" s="39"/>
      <c r="D68" s="39"/>
      <c r="E68" s="39"/>
      <c r="F68" s="39"/>
      <c r="G68" s="38"/>
    </row>
  </sheetData>
  <sheetProtection/>
  <mergeCells count="114">
    <mergeCell ref="B63:D63"/>
    <mergeCell ref="B62:D62"/>
    <mergeCell ref="B61:D61"/>
    <mergeCell ref="B60:D60"/>
    <mergeCell ref="F63:G63"/>
    <mergeCell ref="C48:G48"/>
    <mergeCell ref="E52:G52"/>
    <mergeCell ref="E51:G51"/>
    <mergeCell ref="E50:G50"/>
    <mergeCell ref="E12:G12"/>
    <mergeCell ref="E11:G11"/>
    <mergeCell ref="E10:G10"/>
    <mergeCell ref="E9:G9"/>
    <mergeCell ref="E8:G8"/>
    <mergeCell ref="C67:G67"/>
    <mergeCell ref="C66:G66"/>
    <mergeCell ref="C65:G65"/>
    <mergeCell ref="B59:D59"/>
    <mergeCell ref="B64:D64"/>
    <mergeCell ref="E20:G20"/>
    <mergeCell ref="E21:G21"/>
    <mergeCell ref="F61:G61"/>
    <mergeCell ref="E15:G15"/>
    <mergeCell ref="E14:G14"/>
    <mergeCell ref="E13:G13"/>
    <mergeCell ref="E31:G31"/>
    <mergeCell ref="E30:G30"/>
    <mergeCell ref="F59:G59"/>
    <mergeCell ref="F64:G64"/>
    <mergeCell ref="E7:G7"/>
    <mergeCell ref="E6:G6"/>
    <mergeCell ref="E16:G16"/>
    <mergeCell ref="E17:G17"/>
    <mergeCell ref="E18:G18"/>
    <mergeCell ref="E19:G19"/>
    <mergeCell ref="E38:G38"/>
    <mergeCell ref="A58:G58"/>
    <mergeCell ref="A54:A55"/>
    <mergeCell ref="F62:G62"/>
    <mergeCell ref="E22:G22"/>
    <mergeCell ref="E23:G23"/>
    <mergeCell ref="E24:G24"/>
    <mergeCell ref="E25:G25"/>
    <mergeCell ref="E33:G33"/>
    <mergeCell ref="E32:G32"/>
    <mergeCell ref="E46:G46"/>
    <mergeCell ref="A53:G53"/>
    <mergeCell ref="C47:G47"/>
    <mergeCell ref="C49:G49"/>
    <mergeCell ref="F60:G60"/>
    <mergeCell ref="E29:G29"/>
    <mergeCell ref="E34:G34"/>
    <mergeCell ref="E35:G35"/>
    <mergeCell ref="E36:G36"/>
    <mergeCell ref="E37:G37"/>
    <mergeCell ref="B43:C43"/>
    <mergeCell ref="B44:C44"/>
    <mergeCell ref="E43:G43"/>
    <mergeCell ref="E44:G44"/>
    <mergeCell ref="B54:B55"/>
    <mergeCell ref="D54:E54"/>
    <mergeCell ref="F54:G54"/>
    <mergeCell ref="B45:C45"/>
    <mergeCell ref="B46:C46"/>
    <mergeCell ref="E45:G45"/>
    <mergeCell ref="B39:C39"/>
    <mergeCell ref="B40:C40"/>
    <mergeCell ref="E40:G40"/>
    <mergeCell ref="E39:G39"/>
    <mergeCell ref="B41:C41"/>
    <mergeCell ref="B42:C42"/>
    <mergeCell ref="E41:G41"/>
    <mergeCell ref="E42:G42"/>
    <mergeCell ref="B33:C33"/>
    <mergeCell ref="B34:C34"/>
    <mergeCell ref="B31:C31"/>
    <mergeCell ref="B32:C32"/>
    <mergeCell ref="B37:C37"/>
    <mergeCell ref="B38:C38"/>
    <mergeCell ref="B35:C35"/>
    <mergeCell ref="B36:C36"/>
    <mergeCell ref="E27:G27"/>
    <mergeCell ref="B25:C25"/>
    <mergeCell ref="B26:C26"/>
    <mergeCell ref="E26:G26"/>
    <mergeCell ref="B29:C29"/>
    <mergeCell ref="B30:C30"/>
    <mergeCell ref="B27:C27"/>
    <mergeCell ref="B28:C28"/>
    <mergeCell ref="E28:G28"/>
    <mergeCell ref="B19:C19"/>
    <mergeCell ref="B20:C20"/>
    <mergeCell ref="B17:C17"/>
    <mergeCell ref="B18:C18"/>
    <mergeCell ref="B23:C23"/>
    <mergeCell ref="B24:C24"/>
    <mergeCell ref="B21:C21"/>
    <mergeCell ref="B22:C22"/>
    <mergeCell ref="B11:C11"/>
    <mergeCell ref="B12:C12"/>
    <mergeCell ref="B9:C9"/>
    <mergeCell ref="B10:C10"/>
    <mergeCell ref="B15:C15"/>
    <mergeCell ref="B16:C16"/>
    <mergeCell ref="B13:C13"/>
    <mergeCell ref="B14:C14"/>
    <mergeCell ref="D1:F1"/>
    <mergeCell ref="A2:C2"/>
    <mergeCell ref="B7:C7"/>
    <mergeCell ref="B8:C8"/>
    <mergeCell ref="B6:C6"/>
    <mergeCell ref="A1:C1"/>
    <mergeCell ref="A5:G5"/>
    <mergeCell ref="A4:G4"/>
  </mergeCells>
  <printOptions/>
  <pageMargins left="0.75" right="0.75" top="0.51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ySplit="7" topLeftCell="A44" activePane="bottomLeft" state="frozen"/>
      <selection pane="topLeft" activeCell="A1" sqref="A1"/>
      <selection pane="bottomLeft" activeCell="Q11" sqref="Q11"/>
    </sheetView>
  </sheetViews>
  <sheetFormatPr defaultColWidth="9.00390625" defaultRowHeight="15.75"/>
  <cols>
    <col min="1" max="1" width="3.875" style="19" customWidth="1"/>
    <col min="2" max="2" width="21.00390625" style="7" customWidth="1"/>
    <col min="3" max="16" width="4.75390625" style="19" customWidth="1"/>
    <col min="17" max="16384" width="9.00390625" style="7" customWidth="1"/>
  </cols>
  <sheetData>
    <row r="1" spans="1:16" ht="18.75" customHeight="1">
      <c r="A1" s="114" t="s">
        <v>184</v>
      </c>
      <c r="B1" s="114"/>
      <c r="C1" s="114"/>
      <c r="D1" s="114"/>
      <c r="E1" s="114"/>
      <c r="G1" s="7"/>
      <c r="H1" s="7"/>
      <c r="M1" s="70" t="s">
        <v>114</v>
      </c>
      <c r="N1" s="70"/>
      <c r="O1" s="70"/>
      <c r="P1" s="70"/>
    </row>
    <row r="2" spans="1:5" ht="18.75" customHeight="1">
      <c r="A2" s="115" t="s">
        <v>185</v>
      </c>
      <c r="B2" s="115"/>
      <c r="C2" s="115"/>
      <c r="D2" s="115"/>
      <c r="E2" s="115"/>
    </row>
    <row r="3" spans="1:16" ht="17.25" customHeight="1">
      <c r="A3" s="69" t="s">
        <v>161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7.25" customHeight="1">
      <c r="A4" s="112" t="s">
        <v>193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ht="15.75">
      <c r="A5" s="56"/>
    </row>
    <row r="6" spans="1:16" s="53" customFormat="1" ht="30.75" customHeight="1">
      <c r="A6" s="116" t="s">
        <v>0</v>
      </c>
      <c r="B6" s="78" t="s">
        <v>1</v>
      </c>
      <c r="C6" s="78" t="s">
        <v>18</v>
      </c>
      <c r="D6" s="78" t="s">
        <v>115</v>
      </c>
      <c r="E6" s="78"/>
      <c r="F6" s="78"/>
      <c r="G6" s="78"/>
      <c r="H6" s="78"/>
      <c r="I6" s="78"/>
      <c r="J6" s="78" t="s">
        <v>116</v>
      </c>
      <c r="K6" s="78"/>
      <c r="L6" s="78"/>
      <c r="M6" s="78" t="s">
        <v>117</v>
      </c>
      <c r="N6" s="78"/>
      <c r="O6" s="78"/>
      <c r="P6" s="78"/>
    </row>
    <row r="7" spans="1:16" s="53" customFormat="1" ht="36">
      <c r="A7" s="117"/>
      <c r="B7" s="78"/>
      <c r="C7" s="78"/>
      <c r="D7" s="57" t="s">
        <v>118</v>
      </c>
      <c r="E7" s="57" t="s">
        <v>119</v>
      </c>
      <c r="F7" s="57" t="s">
        <v>120</v>
      </c>
      <c r="G7" s="57" t="s">
        <v>121</v>
      </c>
      <c r="H7" s="57" t="s">
        <v>122</v>
      </c>
      <c r="I7" s="57" t="s">
        <v>123</v>
      </c>
      <c r="J7" s="58" t="s">
        <v>124</v>
      </c>
      <c r="K7" s="58" t="s">
        <v>125</v>
      </c>
      <c r="L7" s="58" t="s">
        <v>126</v>
      </c>
      <c r="M7" s="58" t="s">
        <v>127</v>
      </c>
      <c r="N7" s="58" t="s">
        <v>128</v>
      </c>
      <c r="O7" s="58" t="s">
        <v>129</v>
      </c>
      <c r="P7" s="57" t="s">
        <v>130</v>
      </c>
    </row>
    <row r="8" spans="1:16" ht="31.5" customHeight="1">
      <c r="A8" s="118"/>
      <c r="B8" s="42" t="s">
        <v>183</v>
      </c>
      <c r="C8" s="50">
        <v>30</v>
      </c>
      <c r="D8" s="50">
        <v>0</v>
      </c>
      <c r="E8" s="50">
        <v>0</v>
      </c>
      <c r="F8" s="50">
        <v>21</v>
      </c>
      <c r="G8" s="50">
        <v>6</v>
      </c>
      <c r="H8" s="50">
        <v>1</v>
      </c>
      <c r="I8" s="50">
        <v>2</v>
      </c>
      <c r="J8" s="50">
        <v>1</v>
      </c>
      <c r="K8" s="50">
        <v>9</v>
      </c>
      <c r="L8" s="50">
        <v>21</v>
      </c>
      <c r="M8" s="50">
        <v>13</v>
      </c>
      <c r="N8" s="50">
        <v>17</v>
      </c>
      <c r="O8" s="50">
        <v>0</v>
      </c>
      <c r="P8" s="50">
        <v>0</v>
      </c>
    </row>
    <row r="9" spans="1:16" s="11" customFormat="1" ht="18.75" customHeight="1">
      <c r="A9" s="78" t="s">
        <v>7</v>
      </c>
      <c r="B9" s="42" t="s">
        <v>131</v>
      </c>
      <c r="C9" s="12">
        <v>23</v>
      </c>
      <c r="D9" s="12">
        <v>0</v>
      </c>
      <c r="E9" s="12">
        <v>0</v>
      </c>
      <c r="F9" s="12">
        <v>17</v>
      </c>
      <c r="G9" s="12">
        <v>6</v>
      </c>
      <c r="H9" s="12">
        <v>0</v>
      </c>
      <c r="I9" s="12">
        <v>0</v>
      </c>
      <c r="J9" s="12">
        <v>0</v>
      </c>
      <c r="K9" s="12">
        <v>6</v>
      </c>
      <c r="L9" s="12">
        <v>17</v>
      </c>
      <c r="M9" s="12">
        <v>12</v>
      </c>
      <c r="N9" s="12">
        <v>12</v>
      </c>
      <c r="O9" s="12">
        <v>0</v>
      </c>
      <c r="P9" s="12">
        <v>0</v>
      </c>
    </row>
    <row r="10" spans="1:16" ht="15.75" customHeight="1">
      <c r="A10" s="78"/>
      <c r="B10" s="43" t="s">
        <v>132</v>
      </c>
      <c r="C10" s="48">
        <v>18</v>
      </c>
      <c r="D10" s="48">
        <f aca="true" t="shared" si="0" ref="D10:P10">SUM(D11:D16)</f>
        <v>0</v>
      </c>
      <c r="E10" s="48">
        <f t="shared" si="0"/>
        <v>0</v>
      </c>
      <c r="F10" s="48">
        <v>13</v>
      </c>
      <c r="G10" s="48">
        <v>5</v>
      </c>
      <c r="H10" s="48">
        <f t="shared" si="0"/>
        <v>0</v>
      </c>
      <c r="I10" s="48">
        <f t="shared" si="0"/>
        <v>0</v>
      </c>
      <c r="J10" s="48"/>
      <c r="K10" s="48">
        <v>5</v>
      </c>
      <c r="L10" s="48">
        <v>13</v>
      </c>
      <c r="M10" s="48">
        <v>10</v>
      </c>
      <c r="N10" s="48">
        <v>9</v>
      </c>
      <c r="O10" s="48">
        <f t="shared" si="0"/>
        <v>0</v>
      </c>
      <c r="P10" s="48">
        <f t="shared" si="0"/>
        <v>0</v>
      </c>
    </row>
    <row r="11" spans="1:16" ht="18.75" customHeight="1">
      <c r="A11" s="48" t="s">
        <v>22</v>
      </c>
      <c r="B11" s="43" t="s">
        <v>133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8.75" customHeight="1">
      <c r="A12" s="48" t="s">
        <v>23</v>
      </c>
      <c r="B12" s="43" t="s">
        <v>134</v>
      </c>
      <c r="C12" s="48">
        <v>1</v>
      </c>
      <c r="D12" s="48"/>
      <c r="E12" s="48"/>
      <c r="F12" s="48">
        <v>1</v>
      </c>
      <c r="G12" s="48"/>
      <c r="H12" s="48"/>
      <c r="I12" s="48"/>
      <c r="J12" s="48"/>
      <c r="K12" s="48"/>
      <c r="L12" s="48">
        <v>1</v>
      </c>
      <c r="M12" s="48"/>
      <c r="N12" s="48">
        <v>1</v>
      </c>
      <c r="O12" s="48"/>
      <c r="P12" s="48"/>
    </row>
    <row r="13" spans="1:16" ht="18.75" customHeight="1">
      <c r="A13" s="48" t="s">
        <v>24</v>
      </c>
      <c r="B13" s="43" t="s">
        <v>37</v>
      </c>
      <c r="C13" s="48">
        <v>1</v>
      </c>
      <c r="D13" s="48"/>
      <c r="E13" s="48"/>
      <c r="F13" s="48"/>
      <c r="G13" s="48">
        <v>1</v>
      </c>
      <c r="H13" s="48"/>
      <c r="I13" s="48"/>
      <c r="J13" s="48"/>
      <c r="K13" s="48">
        <v>1</v>
      </c>
      <c r="L13" s="48"/>
      <c r="M13" s="48"/>
      <c r="N13" s="48">
        <v>1</v>
      </c>
      <c r="O13" s="48"/>
      <c r="P13" s="48"/>
    </row>
    <row r="14" spans="1:16" ht="18.75" customHeight="1">
      <c r="A14" s="48" t="s">
        <v>26</v>
      </c>
      <c r="B14" s="43" t="s">
        <v>42</v>
      </c>
      <c r="C14" s="48">
        <v>1</v>
      </c>
      <c r="D14" s="48"/>
      <c r="E14" s="48"/>
      <c r="F14" s="48">
        <v>1</v>
      </c>
      <c r="G14" s="48"/>
      <c r="H14" s="48"/>
      <c r="I14" s="48"/>
      <c r="J14" s="48"/>
      <c r="K14" s="48"/>
      <c r="L14" s="48">
        <v>1</v>
      </c>
      <c r="M14" s="48">
        <v>1</v>
      </c>
      <c r="N14" s="48"/>
      <c r="O14" s="48"/>
      <c r="P14" s="48"/>
    </row>
    <row r="15" spans="1:16" ht="18.75" customHeight="1">
      <c r="A15" s="48" t="s">
        <v>35</v>
      </c>
      <c r="B15" s="43" t="s">
        <v>135</v>
      </c>
      <c r="C15" s="48">
        <v>1</v>
      </c>
      <c r="D15" s="48"/>
      <c r="E15" s="48"/>
      <c r="F15" s="48">
        <v>1</v>
      </c>
      <c r="G15" s="48"/>
      <c r="H15" s="48"/>
      <c r="I15" s="48"/>
      <c r="J15" s="48"/>
      <c r="K15" s="48"/>
      <c r="L15" s="48">
        <v>1</v>
      </c>
      <c r="M15" s="48">
        <v>1</v>
      </c>
      <c r="N15" s="48"/>
      <c r="O15" s="48"/>
      <c r="P15" s="48"/>
    </row>
    <row r="16" spans="1:16" ht="18.75" customHeight="1">
      <c r="A16" s="48" t="s">
        <v>36</v>
      </c>
      <c r="B16" s="43" t="s">
        <v>45</v>
      </c>
      <c r="C16" s="48">
        <v>1</v>
      </c>
      <c r="D16" s="48"/>
      <c r="E16" s="48"/>
      <c r="F16" s="48">
        <v>1</v>
      </c>
      <c r="G16" s="48"/>
      <c r="H16" s="48"/>
      <c r="I16" s="48"/>
      <c r="J16" s="48"/>
      <c r="K16" s="48"/>
      <c r="L16" s="48">
        <v>1</v>
      </c>
      <c r="M16" s="48"/>
      <c r="N16" s="48">
        <v>1</v>
      </c>
      <c r="O16" s="48"/>
      <c r="P16" s="48"/>
    </row>
    <row r="17" spans="1:16" s="11" customFormat="1" ht="18.75" customHeight="1">
      <c r="A17" s="50" t="s">
        <v>8</v>
      </c>
      <c r="B17" s="42" t="s">
        <v>136</v>
      </c>
      <c r="C17" s="50">
        <v>2</v>
      </c>
      <c r="D17" s="50">
        <f aca="true" t="shared" si="1" ref="D17:P17">SUM(D18:D19)</f>
        <v>0</v>
      </c>
      <c r="E17" s="50">
        <f t="shared" si="1"/>
        <v>0</v>
      </c>
      <c r="F17" s="50">
        <f t="shared" si="1"/>
        <v>2</v>
      </c>
      <c r="G17" s="50">
        <f t="shared" si="1"/>
        <v>0</v>
      </c>
      <c r="H17" s="50">
        <f t="shared" si="1"/>
        <v>0</v>
      </c>
      <c r="I17" s="50">
        <f t="shared" si="1"/>
        <v>0</v>
      </c>
      <c r="J17" s="50">
        <f t="shared" si="1"/>
        <v>0</v>
      </c>
      <c r="K17" s="50">
        <f t="shared" si="1"/>
        <v>0</v>
      </c>
      <c r="L17" s="50">
        <f t="shared" si="1"/>
        <v>2</v>
      </c>
      <c r="M17" s="50">
        <v>1</v>
      </c>
      <c r="N17" s="50">
        <v>1</v>
      </c>
      <c r="O17" s="50">
        <f t="shared" si="1"/>
        <v>0</v>
      </c>
      <c r="P17" s="50">
        <f t="shared" si="1"/>
        <v>0</v>
      </c>
    </row>
    <row r="18" spans="1:16" ht="18.75" customHeight="1">
      <c r="A18" s="48" t="s">
        <v>22</v>
      </c>
      <c r="B18" s="43" t="s">
        <v>137</v>
      </c>
      <c r="C18" s="48">
        <v>1</v>
      </c>
      <c r="D18" s="48"/>
      <c r="E18" s="48"/>
      <c r="F18" s="48">
        <v>1</v>
      </c>
      <c r="G18" s="48"/>
      <c r="H18" s="48"/>
      <c r="I18" s="48"/>
      <c r="J18" s="48"/>
      <c r="K18" s="48"/>
      <c r="L18" s="48">
        <v>1</v>
      </c>
      <c r="M18" s="48"/>
      <c r="N18" s="48">
        <v>1</v>
      </c>
      <c r="O18" s="48"/>
      <c r="P18" s="48"/>
    </row>
    <row r="19" spans="1:16" ht="18.75" customHeight="1">
      <c r="A19" s="48" t="s">
        <v>23</v>
      </c>
      <c r="B19" s="43" t="s">
        <v>138</v>
      </c>
      <c r="C19" s="48">
        <v>1</v>
      </c>
      <c r="D19" s="48"/>
      <c r="E19" s="48"/>
      <c r="F19" s="48">
        <v>1</v>
      </c>
      <c r="G19" s="48"/>
      <c r="H19" s="48"/>
      <c r="I19" s="48"/>
      <c r="J19" s="48"/>
      <c r="K19" s="48"/>
      <c r="L19" s="48">
        <v>1</v>
      </c>
      <c r="M19" s="48">
        <v>1</v>
      </c>
      <c r="N19" s="48">
        <v>0</v>
      </c>
      <c r="O19" s="48"/>
      <c r="P19" s="48"/>
    </row>
    <row r="20" spans="1:16" s="11" customFormat="1" ht="18.75" customHeight="1">
      <c r="A20" s="50" t="s">
        <v>9</v>
      </c>
      <c r="B20" s="42" t="s">
        <v>139</v>
      </c>
      <c r="C20" s="50">
        <f>SUM(C21:C29)</f>
        <v>5</v>
      </c>
      <c r="D20" s="50">
        <f aca="true" t="shared" si="2" ref="D20:P20">SUM(D21:D28)</f>
        <v>0</v>
      </c>
      <c r="E20" s="50">
        <f t="shared" si="2"/>
        <v>0</v>
      </c>
      <c r="F20" s="50">
        <v>2</v>
      </c>
      <c r="G20" s="50">
        <v>0</v>
      </c>
      <c r="H20" s="50">
        <f t="shared" si="2"/>
        <v>1</v>
      </c>
      <c r="I20" s="50">
        <v>2</v>
      </c>
      <c r="J20" s="50">
        <f t="shared" si="2"/>
        <v>1</v>
      </c>
      <c r="K20" s="50">
        <v>0</v>
      </c>
      <c r="L20" s="50">
        <v>2</v>
      </c>
      <c r="M20" s="50">
        <f t="shared" si="2"/>
        <v>0</v>
      </c>
      <c r="N20" s="50">
        <v>5</v>
      </c>
      <c r="O20" s="50">
        <f t="shared" si="2"/>
        <v>0</v>
      </c>
      <c r="P20" s="50">
        <f t="shared" si="2"/>
        <v>0</v>
      </c>
    </row>
    <row r="21" spans="1:16" ht="18.75" customHeight="1">
      <c r="A21" s="48" t="s">
        <v>22</v>
      </c>
      <c r="B21" s="43" t="s">
        <v>140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18.75" customHeight="1">
      <c r="A22" s="48" t="s">
        <v>23</v>
      </c>
      <c r="B22" s="43" t="s">
        <v>141</v>
      </c>
      <c r="C22" s="48">
        <v>1</v>
      </c>
      <c r="D22" s="48"/>
      <c r="E22" s="48"/>
      <c r="F22" s="48">
        <v>1</v>
      </c>
      <c r="G22" s="48">
        <v>0</v>
      </c>
      <c r="H22" s="48"/>
      <c r="I22" s="48"/>
      <c r="J22" s="48"/>
      <c r="K22" s="48">
        <v>0</v>
      </c>
      <c r="L22" s="48">
        <v>1</v>
      </c>
      <c r="M22" s="48"/>
      <c r="N22" s="48">
        <v>1</v>
      </c>
      <c r="O22" s="48"/>
      <c r="P22" s="48"/>
    </row>
    <row r="23" spans="1:16" ht="18.75" customHeight="1">
      <c r="A23" s="48" t="s">
        <v>24</v>
      </c>
      <c r="B23" s="43" t="s">
        <v>142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18.75" customHeight="1">
      <c r="A24" s="48" t="s">
        <v>26</v>
      </c>
      <c r="B24" s="43" t="s">
        <v>143</v>
      </c>
      <c r="C24" s="48">
        <v>1</v>
      </c>
      <c r="D24" s="48"/>
      <c r="E24" s="48"/>
      <c r="F24" s="48"/>
      <c r="G24" s="48"/>
      <c r="H24" s="48">
        <v>1</v>
      </c>
      <c r="I24" s="48"/>
      <c r="J24" s="48">
        <v>1</v>
      </c>
      <c r="K24" s="48"/>
      <c r="L24" s="48"/>
      <c r="M24" s="48"/>
      <c r="N24" s="48">
        <v>1</v>
      </c>
      <c r="O24" s="48"/>
      <c r="P24" s="48"/>
    </row>
    <row r="25" spans="1:16" ht="18.75" customHeight="1">
      <c r="A25" s="48" t="s">
        <v>35</v>
      </c>
      <c r="B25" s="43" t="s">
        <v>144</v>
      </c>
      <c r="C25" s="48">
        <v>1</v>
      </c>
      <c r="D25" s="48"/>
      <c r="E25" s="48"/>
      <c r="F25" s="48">
        <v>1</v>
      </c>
      <c r="G25" s="48"/>
      <c r="H25" s="48"/>
      <c r="I25" s="48"/>
      <c r="J25" s="48"/>
      <c r="K25" s="48"/>
      <c r="L25" s="48">
        <v>1</v>
      </c>
      <c r="M25" s="48"/>
      <c r="N25" s="48">
        <v>1</v>
      </c>
      <c r="O25" s="48"/>
      <c r="P25" s="48"/>
    </row>
    <row r="26" spans="1:16" ht="34.5" customHeight="1">
      <c r="A26" s="48" t="s">
        <v>36</v>
      </c>
      <c r="B26" s="43" t="s">
        <v>145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ht="34.5" customHeight="1">
      <c r="A27" s="48" t="s">
        <v>38</v>
      </c>
      <c r="B27" s="43" t="s">
        <v>146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ht="34.5" customHeight="1">
      <c r="A28" s="48" t="s">
        <v>40</v>
      </c>
      <c r="B28" s="43" t="s">
        <v>147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18.75" customHeight="1">
      <c r="A29" s="48" t="s">
        <v>41</v>
      </c>
      <c r="B29" s="43" t="s">
        <v>182</v>
      </c>
      <c r="C29" s="48">
        <v>2</v>
      </c>
      <c r="D29" s="48"/>
      <c r="E29" s="48"/>
      <c r="F29" s="48"/>
      <c r="G29" s="48"/>
      <c r="H29" s="48"/>
      <c r="I29" s="48">
        <v>2</v>
      </c>
      <c r="J29" s="48"/>
      <c r="K29" s="48"/>
      <c r="L29" s="48"/>
      <c r="M29" s="48"/>
      <c r="N29" s="48">
        <v>2</v>
      </c>
      <c r="O29" s="48"/>
      <c r="P29" s="48"/>
    </row>
    <row r="30" ht="9" customHeight="1">
      <c r="A30" s="56"/>
    </row>
    <row r="31" spans="1:17" ht="19.5" customHeight="1">
      <c r="A31" s="113"/>
      <c r="H31" s="110" t="s">
        <v>194</v>
      </c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6" ht="19.5" customHeight="1">
      <c r="A32" s="113"/>
      <c r="J32" s="111" t="s">
        <v>15</v>
      </c>
      <c r="K32" s="111"/>
      <c r="L32" s="111"/>
      <c r="M32" s="111"/>
      <c r="N32" s="111"/>
      <c r="O32" s="111"/>
      <c r="P32" s="111"/>
    </row>
    <row r="33" spans="1:16" ht="19.5" customHeight="1">
      <c r="A33" s="113"/>
      <c r="J33" s="110" t="s">
        <v>16</v>
      </c>
      <c r="K33" s="110"/>
      <c r="L33" s="110"/>
      <c r="M33" s="110"/>
      <c r="N33" s="110"/>
      <c r="O33" s="110"/>
      <c r="P33" s="110"/>
    </row>
    <row r="34" spans="1:2" ht="15.75">
      <c r="A34" s="113"/>
      <c r="B34" s="54"/>
    </row>
    <row r="35" spans="1:2" ht="15.75">
      <c r="A35" s="113"/>
      <c r="B35" s="55"/>
    </row>
  </sheetData>
  <sheetProtection/>
  <mergeCells count="16">
    <mergeCell ref="M1:P1"/>
    <mergeCell ref="A4:P4"/>
    <mergeCell ref="A3:P3"/>
    <mergeCell ref="A31:A35"/>
    <mergeCell ref="A1:E1"/>
    <mergeCell ref="A2:E2"/>
    <mergeCell ref="A6:A8"/>
    <mergeCell ref="A9:A10"/>
    <mergeCell ref="B6:B7"/>
    <mergeCell ref="C6:C7"/>
    <mergeCell ref="J33:P33"/>
    <mergeCell ref="J32:P32"/>
    <mergeCell ref="D6:I6"/>
    <mergeCell ref="J6:L6"/>
    <mergeCell ref="M6:P6"/>
    <mergeCell ref="H31:Q31"/>
  </mergeCells>
  <printOptions/>
  <pageMargins left="0.39" right="0.41" top="0.4" bottom="0.17" header="0.41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Mr.Hien</dc:creator>
  <cp:keywords/>
  <dc:description/>
  <cp:lastModifiedBy>admin</cp:lastModifiedBy>
  <cp:lastPrinted>2019-09-25T02:41:56Z</cp:lastPrinted>
  <dcterms:created xsi:type="dcterms:W3CDTF">2018-05-15T02:14:53Z</dcterms:created>
  <dcterms:modified xsi:type="dcterms:W3CDTF">2019-11-14T10:06:27Z</dcterms:modified>
  <cp:category/>
  <cp:version/>
  <cp:contentType/>
  <cp:contentStatus/>
</cp:coreProperties>
</file>